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oradi\Fahares\Fahares\tadilIndex\1405\"/>
    </mc:Choice>
  </mc:AlternateContent>
  <xr:revisionPtr revIDLastSave="0" documentId="13_ncr:1_{7CB00361-4D5E-42FD-AA11-68BC5D54D8D7}" xr6:coauthVersionLast="47" xr6:coauthVersionMax="47" xr10:uidLastSave="{00000000-0000-0000-0000-000000000000}"/>
  <bookViews>
    <workbookView xWindow="-113" yWindow="-113" windowWidth="24267" windowHeight="13148" xr2:uid="{450AEE3E-29D6-4CDC-B453-0D235483C93F}"/>
  </bookViews>
  <sheets>
    <sheet name="1405-2" sheetId="1" r:id="rId1"/>
  </sheets>
  <definedNames>
    <definedName name="_xlnm.Print_Area" localSheetId="0">'1405-2'!$A$1:$K$564</definedName>
    <definedName name="_xlnm.Print_Titles" localSheetId="0">'1405-2'!$1:$2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564" i="1" l="1"/>
  <c r="I564" i="1"/>
  <c r="J563" i="1"/>
  <c r="I563" i="1"/>
  <c r="J562" i="1"/>
  <c r="I562" i="1"/>
  <c r="J561" i="1"/>
  <c r="I561" i="1"/>
  <c r="J560" i="1"/>
  <c r="I560" i="1"/>
  <c r="J559" i="1"/>
  <c r="I559" i="1"/>
  <c r="J558" i="1"/>
  <c r="I558" i="1"/>
  <c r="J557" i="1"/>
  <c r="I557" i="1"/>
  <c r="J556" i="1"/>
  <c r="I556" i="1"/>
  <c r="J555" i="1"/>
  <c r="I555" i="1"/>
  <c r="J554" i="1"/>
  <c r="I554" i="1"/>
  <c r="J553" i="1"/>
  <c r="I553" i="1"/>
  <c r="J552" i="1"/>
  <c r="I552" i="1"/>
  <c r="J551" i="1"/>
  <c r="I551" i="1"/>
  <c r="J550" i="1"/>
  <c r="I550" i="1"/>
  <c r="J549" i="1"/>
  <c r="I549" i="1"/>
  <c r="J548" i="1"/>
  <c r="I548" i="1"/>
  <c r="J547" i="1"/>
  <c r="I547" i="1"/>
  <c r="J546" i="1"/>
  <c r="I546" i="1"/>
  <c r="J545" i="1"/>
  <c r="I545" i="1"/>
  <c r="J544" i="1"/>
  <c r="I544" i="1"/>
  <c r="J543" i="1"/>
  <c r="I543" i="1"/>
  <c r="J542" i="1"/>
  <c r="I542" i="1"/>
  <c r="J541" i="1"/>
  <c r="I541" i="1"/>
  <c r="J540" i="1"/>
  <c r="I540" i="1"/>
  <c r="J539" i="1"/>
  <c r="I539" i="1"/>
  <c r="J538" i="1"/>
  <c r="I538" i="1"/>
  <c r="J537" i="1"/>
  <c r="I537" i="1"/>
  <c r="J536" i="1"/>
  <c r="I536" i="1"/>
  <c r="J535" i="1"/>
  <c r="I535" i="1"/>
  <c r="J534" i="1"/>
  <c r="I534" i="1"/>
  <c r="J533" i="1"/>
  <c r="I533" i="1"/>
  <c r="J532" i="1"/>
  <c r="I532" i="1"/>
  <c r="J531" i="1"/>
  <c r="I531" i="1"/>
  <c r="J530" i="1"/>
  <c r="I530" i="1"/>
  <c r="J529" i="1"/>
  <c r="I529" i="1"/>
  <c r="J528" i="1"/>
  <c r="I528" i="1"/>
  <c r="J527" i="1"/>
  <c r="I527" i="1"/>
  <c r="J526" i="1"/>
  <c r="I526" i="1"/>
  <c r="J525" i="1"/>
  <c r="I525" i="1"/>
  <c r="J524" i="1"/>
  <c r="I524" i="1"/>
  <c r="J523" i="1"/>
  <c r="I523" i="1"/>
  <c r="J522" i="1"/>
  <c r="I522" i="1"/>
  <c r="J521" i="1"/>
  <c r="I521" i="1"/>
  <c r="J520" i="1"/>
  <c r="I520" i="1"/>
  <c r="J519" i="1"/>
  <c r="I519" i="1"/>
  <c r="J518" i="1"/>
  <c r="I518" i="1"/>
  <c r="J517" i="1"/>
  <c r="I517" i="1"/>
  <c r="J516" i="1"/>
  <c r="I516" i="1"/>
  <c r="J515" i="1"/>
  <c r="I515" i="1"/>
  <c r="J514" i="1"/>
  <c r="I514" i="1"/>
  <c r="J513" i="1"/>
  <c r="I513" i="1"/>
  <c r="J512" i="1"/>
  <c r="I512" i="1"/>
  <c r="J511" i="1"/>
  <c r="I511" i="1"/>
  <c r="J510" i="1"/>
  <c r="I510" i="1"/>
  <c r="J509" i="1"/>
  <c r="I509" i="1"/>
  <c r="J508" i="1"/>
  <c r="I508" i="1"/>
  <c r="J507" i="1"/>
  <c r="I507" i="1"/>
  <c r="J506" i="1"/>
  <c r="I506" i="1"/>
  <c r="J505" i="1"/>
  <c r="I505" i="1"/>
  <c r="J504" i="1"/>
  <c r="I504" i="1"/>
  <c r="J503" i="1"/>
  <c r="I503" i="1"/>
  <c r="J502" i="1"/>
  <c r="I502" i="1"/>
  <c r="J501" i="1"/>
  <c r="I501" i="1"/>
  <c r="J500" i="1"/>
  <c r="I500" i="1"/>
  <c r="J499" i="1"/>
  <c r="I499" i="1"/>
  <c r="J498" i="1"/>
  <c r="I498" i="1"/>
  <c r="J497" i="1"/>
  <c r="I497" i="1"/>
  <c r="J496" i="1"/>
  <c r="I496" i="1"/>
  <c r="J495" i="1"/>
  <c r="I495" i="1"/>
  <c r="J494" i="1"/>
  <c r="I494" i="1"/>
  <c r="J493" i="1"/>
  <c r="I493" i="1"/>
  <c r="J492" i="1"/>
  <c r="I492" i="1"/>
  <c r="J491" i="1"/>
  <c r="I491" i="1"/>
  <c r="J490" i="1"/>
  <c r="I490" i="1"/>
  <c r="J489" i="1"/>
  <c r="I489" i="1"/>
  <c r="J488" i="1"/>
  <c r="I488" i="1"/>
  <c r="J487" i="1"/>
  <c r="I487" i="1"/>
  <c r="J486" i="1"/>
  <c r="I486" i="1"/>
  <c r="J485" i="1"/>
  <c r="I485" i="1"/>
  <c r="J484" i="1"/>
  <c r="I484" i="1"/>
  <c r="J483" i="1"/>
  <c r="I483" i="1"/>
  <c r="J482" i="1"/>
  <c r="I482" i="1"/>
  <c r="J481" i="1"/>
  <c r="I481" i="1"/>
  <c r="J480" i="1"/>
  <c r="I480" i="1"/>
  <c r="J479" i="1"/>
  <c r="I479" i="1"/>
  <c r="J478" i="1"/>
  <c r="I478" i="1"/>
  <c r="J477" i="1"/>
  <c r="I477" i="1"/>
  <c r="J476" i="1"/>
  <c r="I476" i="1"/>
  <c r="J475" i="1"/>
  <c r="I475" i="1"/>
  <c r="J474" i="1"/>
  <c r="I474" i="1"/>
  <c r="J473" i="1"/>
  <c r="I473" i="1"/>
  <c r="J472" i="1"/>
  <c r="I472" i="1"/>
  <c r="J471" i="1"/>
  <c r="I471" i="1"/>
  <c r="J470" i="1"/>
  <c r="I470" i="1"/>
  <c r="J469" i="1"/>
  <c r="I469" i="1"/>
  <c r="J468" i="1"/>
  <c r="I468" i="1"/>
  <c r="J467" i="1"/>
  <c r="I467" i="1"/>
  <c r="J466" i="1"/>
  <c r="I466" i="1"/>
  <c r="J465" i="1"/>
  <c r="I465" i="1"/>
  <c r="J464" i="1"/>
  <c r="I464" i="1"/>
  <c r="J463" i="1"/>
  <c r="I463" i="1"/>
  <c r="J462" i="1"/>
  <c r="I462" i="1"/>
  <c r="J461" i="1"/>
  <c r="I461" i="1"/>
  <c r="J460" i="1"/>
  <c r="I460" i="1"/>
  <c r="J459" i="1"/>
  <c r="I459" i="1"/>
  <c r="J458" i="1"/>
  <c r="I458" i="1"/>
  <c r="J457" i="1"/>
  <c r="I457" i="1"/>
  <c r="J456" i="1"/>
  <c r="I456" i="1"/>
  <c r="J455" i="1"/>
  <c r="I455" i="1"/>
  <c r="J454" i="1"/>
  <c r="I454" i="1"/>
  <c r="J453" i="1"/>
  <c r="I453" i="1"/>
  <c r="J452" i="1"/>
  <c r="I452" i="1"/>
  <c r="J451" i="1"/>
  <c r="I451" i="1"/>
  <c r="J450" i="1"/>
  <c r="I450" i="1"/>
  <c r="J449" i="1"/>
  <c r="I449" i="1"/>
  <c r="J448" i="1"/>
  <c r="I448" i="1"/>
  <c r="J447" i="1"/>
  <c r="I447" i="1"/>
  <c r="J446" i="1"/>
  <c r="I446" i="1"/>
  <c r="J445" i="1"/>
  <c r="I445" i="1"/>
  <c r="J444" i="1"/>
  <c r="I444" i="1"/>
  <c r="J443" i="1"/>
  <c r="I443" i="1"/>
  <c r="J442" i="1"/>
  <c r="I442" i="1"/>
  <c r="J441" i="1"/>
  <c r="I441" i="1"/>
  <c r="J440" i="1"/>
  <c r="I440" i="1"/>
  <c r="J439" i="1"/>
  <c r="I439" i="1"/>
  <c r="J438" i="1"/>
  <c r="I438" i="1"/>
  <c r="J437" i="1"/>
  <c r="I437" i="1"/>
  <c r="J436" i="1"/>
  <c r="I436" i="1"/>
  <c r="J435" i="1"/>
  <c r="I435" i="1"/>
  <c r="J434" i="1"/>
  <c r="I434" i="1"/>
  <c r="J433" i="1"/>
  <c r="I433" i="1"/>
  <c r="J432" i="1"/>
  <c r="I432" i="1"/>
  <c r="J431" i="1"/>
  <c r="I431" i="1"/>
  <c r="J430" i="1"/>
  <c r="I430" i="1"/>
  <c r="J429" i="1"/>
  <c r="I429" i="1"/>
  <c r="J428" i="1"/>
  <c r="I428" i="1"/>
  <c r="J427" i="1"/>
  <c r="I427" i="1"/>
  <c r="J426" i="1"/>
  <c r="I426" i="1"/>
  <c r="J425" i="1"/>
  <c r="I425" i="1"/>
  <c r="J424" i="1"/>
  <c r="I424" i="1"/>
  <c r="J423" i="1"/>
  <c r="I423" i="1"/>
  <c r="J422" i="1"/>
  <c r="I422" i="1"/>
  <c r="J421" i="1"/>
  <c r="I421" i="1"/>
  <c r="J420" i="1"/>
  <c r="I420" i="1"/>
  <c r="J419" i="1"/>
  <c r="I419" i="1"/>
  <c r="J418" i="1"/>
  <c r="I418" i="1"/>
  <c r="J417" i="1"/>
  <c r="I417" i="1"/>
  <c r="J416" i="1"/>
  <c r="I416" i="1"/>
  <c r="J415" i="1"/>
  <c r="I415" i="1"/>
  <c r="J414" i="1"/>
  <c r="I414" i="1"/>
  <c r="J413" i="1"/>
  <c r="I413" i="1"/>
  <c r="J412" i="1"/>
  <c r="I412" i="1"/>
  <c r="J411" i="1"/>
  <c r="I411" i="1"/>
  <c r="J410" i="1"/>
  <c r="I410" i="1"/>
  <c r="J409" i="1"/>
  <c r="I409" i="1"/>
  <c r="J408" i="1"/>
  <c r="I408" i="1"/>
  <c r="J407" i="1"/>
  <c r="I407" i="1"/>
  <c r="J406" i="1"/>
  <c r="I406" i="1"/>
  <c r="J405" i="1"/>
  <c r="I405" i="1"/>
  <c r="J404" i="1"/>
  <c r="I404" i="1"/>
  <c r="J403" i="1"/>
  <c r="I403" i="1"/>
  <c r="J402" i="1"/>
  <c r="I402" i="1"/>
  <c r="J401" i="1"/>
  <c r="I401" i="1"/>
  <c r="J400" i="1"/>
  <c r="I400" i="1"/>
  <c r="J399" i="1"/>
  <c r="I399" i="1"/>
  <c r="J398" i="1"/>
  <c r="I398" i="1"/>
  <c r="J397" i="1"/>
  <c r="I397" i="1"/>
  <c r="J396" i="1"/>
  <c r="I396" i="1"/>
  <c r="J395" i="1"/>
  <c r="I395" i="1"/>
  <c r="J394" i="1"/>
  <c r="I394" i="1"/>
  <c r="J393" i="1"/>
  <c r="I393" i="1"/>
  <c r="J392" i="1"/>
  <c r="I392" i="1"/>
  <c r="J391" i="1"/>
  <c r="I391" i="1"/>
  <c r="J390" i="1"/>
  <c r="I390" i="1"/>
  <c r="J389" i="1"/>
  <c r="I389" i="1"/>
  <c r="J388" i="1"/>
  <c r="I388" i="1"/>
  <c r="J387" i="1"/>
  <c r="I387" i="1"/>
  <c r="J386" i="1"/>
  <c r="I386" i="1"/>
  <c r="J385" i="1"/>
  <c r="I385" i="1"/>
  <c r="J384" i="1"/>
  <c r="I384" i="1"/>
  <c r="J383" i="1"/>
  <c r="I383" i="1"/>
  <c r="J382" i="1"/>
  <c r="I382" i="1"/>
  <c r="J381" i="1"/>
  <c r="I381" i="1"/>
  <c r="J380" i="1"/>
  <c r="I380" i="1"/>
  <c r="J379" i="1"/>
  <c r="I379" i="1"/>
  <c r="J378" i="1"/>
  <c r="I378" i="1"/>
  <c r="J377" i="1"/>
  <c r="I377" i="1"/>
  <c r="J376" i="1"/>
  <c r="I376" i="1"/>
  <c r="J375" i="1"/>
  <c r="I375" i="1"/>
  <c r="J374" i="1"/>
  <c r="I374" i="1"/>
  <c r="J373" i="1"/>
  <c r="I373" i="1"/>
  <c r="J372" i="1"/>
  <c r="I372" i="1"/>
  <c r="J371" i="1"/>
  <c r="I371" i="1"/>
  <c r="J370" i="1"/>
  <c r="I370" i="1"/>
  <c r="J369" i="1"/>
  <c r="I369" i="1"/>
  <c r="J368" i="1"/>
  <c r="I368" i="1"/>
  <c r="J367" i="1"/>
  <c r="I367" i="1"/>
  <c r="J366" i="1"/>
  <c r="I366" i="1"/>
  <c r="J365" i="1"/>
  <c r="I365" i="1"/>
  <c r="J364" i="1"/>
  <c r="I364" i="1"/>
  <c r="J363" i="1"/>
  <c r="I363" i="1"/>
  <c r="J362" i="1"/>
  <c r="I362" i="1"/>
  <c r="J361" i="1"/>
  <c r="I361" i="1"/>
  <c r="J360" i="1"/>
  <c r="I360" i="1"/>
  <c r="J359" i="1"/>
  <c r="I359" i="1"/>
  <c r="J358" i="1"/>
  <c r="I358" i="1"/>
  <c r="J357" i="1"/>
  <c r="I357" i="1"/>
  <c r="J356" i="1"/>
  <c r="I356" i="1"/>
  <c r="J355" i="1"/>
  <c r="I355" i="1"/>
  <c r="J354" i="1"/>
  <c r="I354" i="1"/>
  <c r="J353" i="1"/>
  <c r="I353" i="1"/>
  <c r="J352" i="1"/>
  <c r="I352" i="1"/>
  <c r="J351" i="1"/>
  <c r="I351" i="1"/>
  <c r="J350" i="1"/>
  <c r="I350" i="1"/>
  <c r="J349" i="1"/>
  <c r="I349" i="1"/>
  <c r="J348" i="1"/>
  <c r="I348" i="1"/>
  <c r="J347" i="1"/>
  <c r="I347" i="1"/>
  <c r="J346" i="1"/>
  <c r="I346" i="1"/>
  <c r="J345" i="1"/>
  <c r="I345" i="1"/>
  <c r="J344" i="1"/>
  <c r="I344" i="1"/>
  <c r="J343" i="1"/>
  <c r="I343" i="1"/>
  <c r="J342" i="1"/>
  <c r="I342" i="1"/>
  <c r="J341" i="1"/>
  <c r="I341" i="1"/>
  <c r="J340" i="1"/>
  <c r="I340" i="1"/>
  <c r="J339" i="1"/>
  <c r="I339" i="1"/>
  <c r="J338" i="1"/>
  <c r="I338" i="1"/>
  <c r="J337" i="1"/>
  <c r="I337" i="1"/>
  <c r="J336" i="1"/>
  <c r="I336" i="1"/>
  <c r="J335" i="1"/>
  <c r="I335" i="1"/>
  <c r="J334" i="1"/>
  <c r="I334" i="1"/>
  <c r="J333" i="1"/>
  <c r="I333" i="1"/>
  <c r="J332" i="1"/>
  <c r="I332" i="1"/>
  <c r="J331" i="1"/>
  <c r="I331" i="1"/>
  <c r="J330" i="1"/>
  <c r="I330" i="1"/>
  <c r="J329" i="1"/>
  <c r="I329" i="1"/>
  <c r="J328" i="1"/>
  <c r="I328" i="1"/>
  <c r="J327" i="1"/>
  <c r="I327" i="1"/>
  <c r="J326" i="1"/>
  <c r="I326" i="1"/>
  <c r="J325" i="1"/>
  <c r="I325" i="1"/>
  <c r="J324" i="1"/>
  <c r="I324" i="1"/>
  <c r="J323" i="1"/>
  <c r="I323" i="1"/>
  <c r="J322" i="1"/>
  <c r="I322" i="1"/>
  <c r="J321" i="1"/>
  <c r="I321" i="1"/>
  <c r="J320" i="1"/>
  <c r="I320" i="1"/>
  <c r="J319" i="1"/>
  <c r="I319" i="1"/>
  <c r="J318" i="1"/>
  <c r="I318" i="1"/>
  <c r="J317" i="1"/>
  <c r="I317" i="1"/>
  <c r="J316" i="1"/>
  <c r="I316" i="1"/>
  <c r="J315" i="1"/>
  <c r="I315" i="1"/>
  <c r="J314" i="1"/>
  <c r="I314" i="1"/>
  <c r="J313" i="1"/>
  <c r="I313" i="1"/>
  <c r="J312" i="1"/>
  <c r="I312" i="1"/>
  <c r="J311" i="1"/>
  <c r="I311" i="1"/>
  <c r="J310" i="1"/>
  <c r="I310" i="1"/>
  <c r="J309" i="1"/>
  <c r="I309" i="1"/>
  <c r="J308" i="1"/>
  <c r="I308" i="1"/>
  <c r="J307" i="1"/>
  <c r="I307" i="1"/>
  <c r="J306" i="1"/>
  <c r="I306" i="1"/>
  <c r="J305" i="1"/>
  <c r="I305" i="1"/>
  <c r="J304" i="1"/>
  <c r="I304" i="1"/>
  <c r="J303" i="1"/>
  <c r="I303" i="1"/>
  <c r="J302" i="1"/>
  <c r="I302" i="1"/>
  <c r="J301" i="1"/>
  <c r="I301" i="1"/>
  <c r="J300" i="1"/>
  <c r="I300" i="1"/>
  <c r="J299" i="1"/>
  <c r="I299" i="1"/>
  <c r="J298" i="1"/>
  <c r="I298" i="1"/>
  <c r="J297" i="1"/>
  <c r="I297" i="1"/>
  <c r="J296" i="1"/>
  <c r="I296" i="1"/>
  <c r="J295" i="1"/>
  <c r="I295" i="1"/>
  <c r="J294" i="1"/>
  <c r="I294" i="1"/>
  <c r="J293" i="1"/>
  <c r="I293" i="1"/>
  <c r="J292" i="1"/>
  <c r="I292" i="1"/>
  <c r="J291" i="1"/>
  <c r="I291" i="1"/>
  <c r="J290" i="1"/>
  <c r="I290" i="1"/>
  <c r="J289" i="1"/>
  <c r="I289" i="1"/>
  <c r="J288" i="1"/>
  <c r="I288" i="1"/>
  <c r="J287" i="1"/>
  <c r="I287" i="1"/>
  <c r="J286" i="1"/>
  <c r="I286" i="1"/>
  <c r="J285" i="1"/>
  <c r="I285" i="1"/>
  <c r="J284" i="1"/>
  <c r="I284" i="1"/>
  <c r="J283" i="1"/>
  <c r="I283" i="1"/>
  <c r="J282" i="1"/>
  <c r="I282" i="1"/>
  <c r="J281" i="1"/>
  <c r="I281" i="1"/>
  <c r="J280" i="1"/>
  <c r="I280" i="1"/>
  <c r="J279" i="1"/>
  <c r="I279" i="1"/>
  <c r="J278" i="1"/>
  <c r="I278" i="1"/>
  <c r="J277" i="1"/>
  <c r="I277" i="1"/>
  <c r="J276" i="1"/>
  <c r="I276" i="1"/>
  <c r="J275" i="1"/>
  <c r="I275" i="1"/>
  <c r="J274" i="1"/>
  <c r="I274" i="1"/>
  <c r="J273" i="1"/>
  <c r="I273" i="1"/>
  <c r="J272" i="1"/>
  <c r="I272" i="1"/>
  <c r="J271" i="1"/>
  <c r="I271" i="1"/>
  <c r="J270" i="1"/>
  <c r="I270" i="1"/>
  <c r="J269" i="1"/>
  <c r="I269" i="1"/>
  <c r="J268" i="1"/>
  <c r="I268" i="1"/>
  <c r="J267" i="1"/>
  <c r="I267" i="1"/>
  <c r="J266" i="1"/>
  <c r="I266" i="1"/>
  <c r="J265" i="1"/>
  <c r="I265" i="1"/>
  <c r="J264" i="1"/>
  <c r="I264" i="1"/>
  <c r="J263" i="1"/>
  <c r="I263" i="1"/>
  <c r="J262" i="1"/>
  <c r="I262" i="1"/>
  <c r="J261" i="1"/>
  <c r="I261" i="1"/>
  <c r="J260" i="1"/>
  <c r="I260" i="1"/>
  <c r="J259" i="1"/>
  <c r="I259" i="1"/>
  <c r="J258" i="1"/>
  <c r="I258" i="1"/>
  <c r="J257" i="1"/>
  <c r="I257" i="1"/>
  <c r="J256" i="1"/>
  <c r="I256" i="1"/>
  <c r="J255" i="1"/>
  <c r="I255" i="1"/>
  <c r="J254" i="1"/>
  <c r="I254" i="1"/>
  <c r="J253" i="1"/>
  <c r="I253" i="1"/>
  <c r="J252" i="1"/>
  <c r="I252" i="1"/>
  <c r="J251" i="1"/>
  <c r="I251" i="1"/>
  <c r="J250" i="1"/>
  <c r="I250" i="1"/>
  <c r="J249" i="1"/>
  <c r="I249" i="1"/>
  <c r="J248" i="1"/>
  <c r="I248" i="1"/>
  <c r="J247" i="1"/>
  <c r="I247" i="1"/>
  <c r="J246" i="1"/>
  <c r="I246" i="1"/>
  <c r="J245" i="1"/>
  <c r="I245" i="1"/>
  <c r="J244" i="1"/>
  <c r="I244" i="1"/>
  <c r="J243" i="1"/>
  <c r="I243" i="1"/>
  <c r="J242" i="1"/>
  <c r="I242" i="1"/>
  <c r="J241" i="1"/>
  <c r="I241" i="1"/>
  <c r="J240" i="1"/>
  <c r="I240" i="1"/>
  <c r="J239" i="1"/>
  <c r="I239" i="1"/>
  <c r="J238" i="1"/>
  <c r="I238" i="1"/>
  <c r="J237" i="1"/>
  <c r="I237" i="1"/>
  <c r="J236" i="1"/>
  <c r="I236" i="1"/>
  <c r="J235" i="1"/>
  <c r="I235" i="1"/>
  <c r="J234" i="1"/>
  <c r="I234" i="1"/>
  <c r="J233" i="1"/>
  <c r="I233" i="1"/>
  <c r="J232" i="1"/>
  <c r="I232" i="1"/>
  <c r="J231" i="1"/>
  <c r="I231" i="1"/>
  <c r="J230" i="1"/>
  <c r="I230" i="1"/>
  <c r="J229" i="1"/>
  <c r="I229" i="1"/>
  <c r="J228" i="1"/>
  <c r="I228" i="1"/>
  <c r="J227" i="1"/>
  <c r="I227" i="1"/>
  <c r="J226" i="1"/>
  <c r="I226" i="1"/>
  <c r="J225" i="1"/>
  <c r="I225" i="1"/>
  <c r="J224" i="1"/>
  <c r="I224" i="1"/>
  <c r="J223" i="1"/>
  <c r="I223" i="1"/>
  <c r="J222" i="1"/>
  <c r="I222" i="1"/>
  <c r="J221" i="1"/>
  <c r="I221" i="1"/>
  <c r="J220" i="1"/>
  <c r="I220" i="1"/>
  <c r="J219" i="1"/>
  <c r="I219" i="1"/>
  <c r="J218" i="1"/>
  <c r="I218" i="1"/>
  <c r="J217" i="1"/>
  <c r="I217" i="1"/>
  <c r="J216" i="1"/>
  <c r="I216" i="1"/>
  <c r="J215" i="1"/>
  <c r="I215" i="1"/>
  <c r="J214" i="1"/>
  <c r="I214" i="1"/>
  <c r="J213" i="1"/>
  <c r="I213" i="1"/>
  <c r="J212" i="1"/>
  <c r="I212" i="1"/>
  <c r="J211" i="1"/>
  <c r="I211" i="1"/>
  <c r="J210" i="1"/>
  <c r="I210" i="1"/>
  <c r="J209" i="1"/>
  <c r="I209" i="1"/>
  <c r="J208" i="1"/>
  <c r="I208" i="1"/>
  <c r="J207" i="1"/>
  <c r="I207" i="1"/>
  <c r="J206" i="1"/>
  <c r="I206" i="1"/>
  <c r="J205" i="1"/>
  <c r="I205" i="1"/>
  <c r="J204" i="1"/>
  <c r="I204" i="1"/>
  <c r="J203" i="1"/>
  <c r="I203" i="1"/>
  <c r="J202" i="1"/>
  <c r="I202" i="1"/>
  <c r="J201" i="1"/>
  <c r="I201" i="1"/>
  <c r="J200" i="1"/>
  <c r="I200" i="1"/>
  <c r="J199" i="1"/>
  <c r="I199" i="1"/>
  <c r="J198" i="1"/>
  <c r="I198" i="1"/>
  <c r="J197" i="1"/>
  <c r="I197" i="1"/>
  <c r="J196" i="1"/>
  <c r="I196" i="1"/>
  <c r="J195" i="1"/>
  <c r="I195" i="1"/>
  <c r="J194" i="1"/>
  <c r="I194" i="1"/>
  <c r="J193" i="1"/>
  <c r="I193" i="1"/>
  <c r="J192" i="1"/>
  <c r="I192" i="1"/>
  <c r="J191" i="1"/>
  <c r="I191" i="1"/>
  <c r="J190" i="1"/>
  <c r="I190" i="1"/>
  <c r="J189" i="1"/>
  <c r="I189" i="1"/>
  <c r="J188" i="1"/>
  <c r="I188" i="1"/>
  <c r="J187" i="1"/>
  <c r="I187" i="1"/>
  <c r="J186" i="1"/>
  <c r="I186" i="1"/>
  <c r="J185" i="1"/>
  <c r="I185" i="1"/>
  <c r="J184" i="1"/>
  <c r="I184" i="1"/>
  <c r="J183" i="1"/>
  <c r="I183" i="1"/>
  <c r="J182" i="1"/>
  <c r="I182" i="1"/>
  <c r="J181" i="1"/>
  <c r="I181" i="1"/>
  <c r="J180" i="1"/>
  <c r="I180" i="1"/>
  <c r="J179" i="1"/>
  <c r="I179" i="1"/>
  <c r="J178" i="1"/>
  <c r="I178" i="1"/>
  <c r="J177" i="1"/>
  <c r="I177" i="1"/>
  <c r="J176" i="1"/>
  <c r="I176" i="1"/>
  <c r="J175" i="1"/>
  <c r="I175" i="1"/>
  <c r="J174" i="1"/>
  <c r="I174" i="1"/>
  <c r="J173" i="1"/>
  <c r="I173" i="1"/>
  <c r="J172" i="1"/>
  <c r="I172" i="1"/>
  <c r="J171" i="1"/>
  <c r="I171" i="1"/>
  <c r="J170" i="1"/>
  <c r="I170" i="1"/>
  <c r="J169" i="1"/>
  <c r="I169" i="1"/>
  <c r="J168" i="1"/>
  <c r="I168" i="1"/>
  <c r="J167" i="1"/>
  <c r="I167" i="1"/>
  <c r="J166" i="1"/>
  <c r="I166" i="1"/>
  <c r="J165" i="1"/>
  <c r="I165" i="1"/>
  <c r="J164" i="1"/>
  <c r="I164" i="1"/>
  <c r="J163" i="1"/>
  <c r="I163" i="1"/>
  <c r="J162" i="1"/>
  <c r="I162" i="1"/>
  <c r="J161" i="1"/>
  <c r="I161" i="1"/>
  <c r="J160" i="1"/>
  <c r="I160" i="1"/>
  <c r="J159" i="1"/>
  <c r="I159" i="1"/>
  <c r="J158" i="1"/>
  <c r="I158" i="1"/>
  <c r="J157" i="1"/>
  <c r="I157" i="1"/>
  <c r="J156" i="1"/>
  <c r="I156" i="1"/>
  <c r="J155" i="1"/>
  <c r="I155" i="1"/>
  <c r="J154" i="1"/>
  <c r="I154" i="1"/>
  <c r="J153" i="1"/>
  <c r="I153" i="1"/>
  <c r="J152" i="1"/>
  <c r="I152" i="1"/>
  <c r="J151" i="1"/>
  <c r="I151" i="1"/>
  <c r="J150" i="1"/>
  <c r="I150" i="1"/>
  <c r="J149" i="1"/>
  <c r="I149" i="1"/>
  <c r="J148" i="1"/>
  <c r="I148" i="1"/>
  <c r="J147" i="1"/>
  <c r="I147" i="1"/>
  <c r="J146" i="1"/>
  <c r="I146" i="1"/>
  <c r="J145" i="1"/>
  <c r="I145" i="1"/>
  <c r="J144" i="1"/>
  <c r="I144" i="1"/>
  <c r="J143" i="1"/>
  <c r="I143" i="1"/>
  <c r="J142" i="1"/>
  <c r="I142" i="1"/>
  <c r="J141" i="1"/>
  <c r="I141" i="1"/>
  <c r="J140" i="1"/>
  <c r="I140" i="1"/>
  <c r="J139" i="1"/>
  <c r="I139" i="1"/>
  <c r="J138" i="1"/>
  <c r="I138" i="1"/>
  <c r="J137" i="1"/>
  <c r="I137" i="1"/>
  <c r="J136" i="1"/>
  <c r="I136" i="1"/>
  <c r="J135" i="1"/>
  <c r="I135" i="1"/>
  <c r="J134" i="1"/>
  <c r="I134" i="1"/>
  <c r="J133" i="1"/>
  <c r="I133" i="1"/>
  <c r="J132" i="1"/>
  <c r="I132" i="1"/>
  <c r="J131" i="1"/>
  <c r="I131" i="1"/>
  <c r="J130" i="1"/>
  <c r="I130" i="1"/>
  <c r="J129" i="1"/>
  <c r="I129" i="1"/>
  <c r="J128" i="1"/>
  <c r="I128" i="1"/>
  <c r="J127" i="1"/>
  <c r="I127" i="1"/>
  <c r="J126" i="1"/>
  <c r="I126" i="1"/>
  <c r="J125" i="1"/>
  <c r="I125" i="1"/>
  <c r="J124" i="1"/>
  <c r="I124" i="1"/>
  <c r="J123" i="1"/>
  <c r="I123" i="1"/>
  <c r="J122" i="1"/>
  <c r="I122" i="1"/>
  <c r="J121" i="1"/>
  <c r="I121" i="1"/>
  <c r="J120" i="1"/>
  <c r="I120" i="1"/>
  <c r="J119" i="1"/>
  <c r="I119" i="1"/>
  <c r="J118" i="1"/>
  <c r="I118" i="1"/>
  <c r="J117" i="1"/>
  <c r="I117" i="1"/>
  <c r="J116" i="1"/>
  <c r="I116" i="1"/>
  <c r="J115" i="1"/>
  <c r="I115" i="1"/>
  <c r="J114" i="1"/>
  <c r="I114" i="1"/>
  <c r="J113" i="1"/>
  <c r="I113" i="1"/>
  <c r="J112" i="1"/>
  <c r="I112" i="1"/>
  <c r="J111" i="1"/>
  <c r="I111" i="1"/>
  <c r="J110" i="1"/>
  <c r="I110" i="1"/>
  <c r="J109" i="1"/>
  <c r="I109" i="1"/>
  <c r="J108" i="1"/>
  <c r="I108" i="1"/>
  <c r="J107" i="1"/>
  <c r="I107" i="1"/>
  <c r="J106" i="1"/>
  <c r="I106" i="1"/>
  <c r="J105" i="1"/>
  <c r="I105" i="1"/>
  <c r="J104" i="1"/>
  <c r="I104" i="1"/>
  <c r="J103" i="1"/>
  <c r="I103" i="1"/>
  <c r="J102" i="1"/>
  <c r="I102" i="1"/>
  <c r="J101" i="1"/>
  <c r="I101" i="1"/>
  <c r="J100" i="1"/>
  <c r="I100" i="1"/>
  <c r="J99" i="1"/>
  <c r="I99" i="1"/>
  <c r="J98" i="1"/>
  <c r="I98" i="1"/>
  <c r="J97" i="1"/>
  <c r="I97" i="1"/>
  <c r="J96" i="1"/>
  <c r="I96" i="1"/>
  <c r="J95" i="1"/>
  <c r="I95" i="1"/>
  <c r="J94" i="1"/>
  <c r="I94" i="1"/>
  <c r="J93" i="1"/>
  <c r="I93" i="1"/>
  <c r="J92" i="1"/>
  <c r="I92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I65" i="1"/>
  <c r="J64" i="1"/>
  <c r="I64" i="1"/>
  <c r="J63" i="1"/>
  <c r="I63" i="1"/>
  <c r="J62" i="1"/>
  <c r="I62" i="1"/>
  <c r="J61" i="1"/>
  <c r="I61" i="1"/>
  <c r="J60" i="1"/>
  <c r="I60" i="1"/>
  <c r="J59" i="1"/>
  <c r="I59" i="1"/>
  <c r="J58" i="1"/>
  <c r="I58" i="1"/>
  <c r="J57" i="1"/>
  <c r="I57" i="1"/>
  <c r="J56" i="1"/>
  <c r="I56" i="1"/>
  <c r="J55" i="1"/>
  <c r="I55" i="1"/>
  <c r="J54" i="1"/>
  <c r="I54" i="1"/>
  <c r="J53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J3" i="1"/>
  <c r="I3" i="1"/>
</calcChain>
</file>

<file path=xl/sharedStrings.xml><?xml version="1.0" encoding="utf-8"?>
<sst xmlns="http://schemas.openxmlformats.org/spreadsheetml/2006/main" count="1696" uniqueCount="619">
  <si>
    <t>کد فهرست</t>
  </si>
  <si>
    <t>فهرست بها</t>
  </si>
  <si>
    <t>کد فصل</t>
  </si>
  <si>
    <t>فصل</t>
  </si>
  <si>
    <t>شاخص قطعی سه ماهه چهارم 1404</t>
  </si>
  <si>
    <t>شاخص موقت سه ماهه اول 1405</t>
  </si>
  <si>
    <t>شاخص موقت سه ماهه دوم 1405</t>
  </si>
  <si>
    <t>رشد نسبت به سه ماهه چهارم 1404</t>
  </si>
  <si>
    <t>رشد نسبت به سه ماهه اول 1405</t>
  </si>
  <si>
    <t>ابنیه</t>
  </si>
  <si>
    <t>01</t>
  </si>
  <si>
    <t>فصل اول.عملیات تخریب</t>
  </si>
  <si>
    <t>02</t>
  </si>
  <si>
    <t>فصل دوم.عملیات خاکی بادست</t>
  </si>
  <si>
    <t>03</t>
  </si>
  <si>
    <t>فصل سوم.عملیات خاکی باماشین</t>
  </si>
  <si>
    <t>04</t>
  </si>
  <si>
    <t>فصل چهارم.عملیات بنایی باسنگ</t>
  </si>
  <si>
    <t>05-1</t>
  </si>
  <si>
    <t>فصل پنجم(1).قالب بندی غیرفولادی(سایر)</t>
  </si>
  <si>
    <t>05-2</t>
  </si>
  <si>
    <t>فصل پنجم(2).قالب بندی غیرفولادی(گروههای 11و12)</t>
  </si>
  <si>
    <t>06</t>
  </si>
  <si>
    <t>فصل ششم.قالب بندی فولادی</t>
  </si>
  <si>
    <t>07</t>
  </si>
  <si>
    <t>فصل هفتم.کارهای فولادی بامیلگرد</t>
  </si>
  <si>
    <t>08</t>
  </si>
  <si>
    <t>فصل هشتم.بتن درجا</t>
  </si>
  <si>
    <t>09</t>
  </si>
  <si>
    <t>فصل نهم.کارهای فولادی سنگین</t>
  </si>
  <si>
    <t>10</t>
  </si>
  <si>
    <t>فصل دهم.سقف تیرچه و بلوک</t>
  </si>
  <si>
    <t>11</t>
  </si>
  <si>
    <t>فصل یازدهم.آجرکاری وشفته ریزی</t>
  </si>
  <si>
    <t>12</t>
  </si>
  <si>
    <t>فصل دوازدهم.بتن پیش ساخته وبلوک چینی</t>
  </si>
  <si>
    <t>13</t>
  </si>
  <si>
    <t>فصل سیزدهم.عایق کاری رطوبتی</t>
  </si>
  <si>
    <t>14</t>
  </si>
  <si>
    <t>فصل چهاردهم.عایق کاری حرارتی و پوشش های مقاوم در برابر آتش</t>
  </si>
  <si>
    <t>16</t>
  </si>
  <si>
    <t>فصل شانزدهم.کارهای فولادی سبک</t>
  </si>
  <si>
    <t>17</t>
  </si>
  <si>
    <t xml:space="preserve">فصل هفدهم.کارهای آلومینیومی </t>
  </si>
  <si>
    <t>18</t>
  </si>
  <si>
    <t>فصل هیجدهم.اندودکاری وبندکشی</t>
  </si>
  <si>
    <t>19</t>
  </si>
  <si>
    <t>فصل نوزدهم.کارهای چوبی</t>
  </si>
  <si>
    <t>20</t>
  </si>
  <si>
    <t>فصل بیستم.کاشی کاری با کاشی های سرامیکی</t>
  </si>
  <si>
    <t>21</t>
  </si>
  <si>
    <t>فصل بیست ویکم.فرش موزاییک و کف پوش بتنی</t>
  </si>
  <si>
    <t>22</t>
  </si>
  <si>
    <t>فصل بیست ودوم.کارهای سنگی باسنگ پلاک</t>
  </si>
  <si>
    <t>23</t>
  </si>
  <si>
    <t xml:space="preserve">فصل بیست وسوم.کارهای پلاستیکی و پلیمری </t>
  </si>
  <si>
    <t>24</t>
  </si>
  <si>
    <t>فصل بیست وچهارم. شیشه و نصب آن</t>
  </si>
  <si>
    <t>25</t>
  </si>
  <si>
    <t>فصل بیست و پنجم.رنگ آمیزی</t>
  </si>
  <si>
    <t>26</t>
  </si>
  <si>
    <t>فصل بیست وششم.زیراساس واساس</t>
  </si>
  <si>
    <t>27</t>
  </si>
  <si>
    <t>فصل بیست وهفتم.آسفالت</t>
  </si>
  <si>
    <t>28</t>
  </si>
  <si>
    <t>فصل بیست وهشتم.حمل ونقل</t>
  </si>
  <si>
    <t>29</t>
  </si>
  <si>
    <t>فصل بیست و نهم.کارهای دستمزدی</t>
  </si>
  <si>
    <t>Field</t>
  </si>
  <si>
    <t>رشته ای</t>
  </si>
  <si>
    <t>تاسیسات مکانیکی</t>
  </si>
  <si>
    <t>01-1</t>
  </si>
  <si>
    <t>فصل اول(1).لوله های فولادی(سایر)</t>
  </si>
  <si>
    <t>01-2</t>
  </si>
  <si>
    <t>فصل اول(2).لوله های فولادی (گروه ۲)</t>
  </si>
  <si>
    <t>01-3</t>
  </si>
  <si>
    <t>فصل اول(3).لوله های فولادی (گروه های ۳، ۵ و ۶)</t>
  </si>
  <si>
    <t>03-1</t>
  </si>
  <si>
    <t>فصل سوم(1).لوله های پی. وی. سی و پلیپروپیلن (سایر)</t>
  </si>
  <si>
    <t>03-2</t>
  </si>
  <si>
    <t>فصل سوم(2).لوله های پی. وی. سی و پلیپروپیلن (گروه ۵)</t>
  </si>
  <si>
    <t>فصل چهارم لوله های پلی اتیلن</t>
  </si>
  <si>
    <t>فصل ششم.لوله های مسی</t>
  </si>
  <si>
    <t>فصل هفتم.شیرها</t>
  </si>
  <si>
    <t>فصل هشتم.قطعه انبساط (Eaxpansion joint)</t>
  </si>
  <si>
    <t>فصل نهم.لرزه گیر (Flexible connection)</t>
  </si>
  <si>
    <t>فصل یازدهم.صافی</t>
  </si>
  <si>
    <t>12-1</t>
  </si>
  <si>
    <t>فصل دوازدهم(1) .دیگ های حرارتی آبگرم (سایر)</t>
  </si>
  <si>
    <t>12-2</t>
  </si>
  <si>
    <t>فصل دوازدهم(2) .دیگ های حرارتی آبگرم(گروه ۲)</t>
  </si>
  <si>
    <t>فصل سیزدهم.دیگ بخار</t>
  </si>
  <si>
    <t>فصل چهاردهم.مشعل</t>
  </si>
  <si>
    <t>15</t>
  </si>
  <si>
    <t>فصل پانزدهم.دستگاههای کنترل واندازه گیری</t>
  </si>
  <si>
    <t>فصل شانزدهم.آب گرم کن</t>
  </si>
  <si>
    <t>فصل هفدهم.رادیاتور</t>
  </si>
  <si>
    <t>فصل هیجدهم.آب سردکن</t>
  </si>
  <si>
    <t>فصل نوزدهم.کانال هوا،دریچه هوا و دودکش</t>
  </si>
  <si>
    <t>فصل بیستم.هواکش</t>
  </si>
  <si>
    <t>فصل بیست ویکم.فن کویل،یونیت هیتر</t>
  </si>
  <si>
    <t>فصل بیست ودوم.کولرآبی</t>
  </si>
  <si>
    <t>فصل بیست وسوم.کولرگازی</t>
  </si>
  <si>
    <t>فصل بیست وچهارم.الکتروپمپ</t>
  </si>
  <si>
    <t>فصل بیست وپنجم.عایق</t>
  </si>
  <si>
    <t>فصل بیست وهفتم.دستگاههای مبرد</t>
  </si>
  <si>
    <t>فصل بیست وهشتم.برج خنک کننده</t>
  </si>
  <si>
    <t>فصل بیست ونهم.لوازم بهداشتی، شیرهای بهداشتی</t>
  </si>
  <si>
    <t>30</t>
  </si>
  <si>
    <t>فصل سی ام.وسایل آتش نشانی</t>
  </si>
  <si>
    <t>31</t>
  </si>
  <si>
    <t>فصل سی ویکم.لوازم آشپزخانه</t>
  </si>
  <si>
    <t>32</t>
  </si>
  <si>
    <t>فصل سی ودوم.سختی گیر</t>
  </si>
  <si>
    <t>33</t>
  </si>
  <si>
    <t>فصل سی وسوم.مخازن و مبدلها</t>
  </si>
  <si>
    <t>34</t>
  </si>
  <si>
    <t>فصل سی وچهارم.بست ها و تکیه گاه ها</t>
  </si>
  <si>
    <t>35</t>
  </si>
  <si>
    <t>فصل سی و پنجم.کارهای دستمزدی</t>
  </si>
  <si>
    <t>تاسیسات برقی</t>
  </si>
  <si>
    <t>فصل اول.چراغهای فضای داخلی - غیرصنعتی</t>
  </si>
  <si>
    <t>فصل سوم.چراغهای صنعتی</t>
  </si>
  <si>
    <t>فصل چهارم.چراغهای فضای آزاد</t>
  </si>
  <si>
    <t>05</t>
  </si>
  <si>
    <t>فصل پنجم.چراغهای مخصوص</t>
  </si>
  <si>
    <t>فصل ششم.سیمها</t>
  </si>
  <si>
    <t>فصل هفتم.کابلهای فشارضعیف</t>
  </si>
  <si>
    <t>فصل یازدهم.کلیدهاوپریزها</t>
  </si>
  <si>
    <t>فصل دوازدهم.لوله های فولادی</t>
  </si>
  <si>
    <t>فصل سیزدهم.لوله های پلی وینیل کلراید (PVC)</t>
  </si>
  <si>
    <t>فصل چهاردهم.وسایل فشارضعیف تابلویی</t>
  </si>
  <si>
    <t>فصل پانزدهم.وسایل اندازه گیری</t>
  </si>
  <si>
    <t>فصل هفدهم.مولدهای برق</t>
  </si>
  <si>
    <t>فصل بیست ویکم.کابلهای تلفن</t>
  </si>
  <si>
    <t>فصل بیست ودوم.وسایل ارتباطی</t>
  </si>
  <si>
    <t>فصل بیست وسوم.سیستم احضارودربازکن</t>
  </si>
  <si>
    <t>فصل بیست وچهارم.سیستم آنتن تلویزیون</t>
  </si>
  <si>
    <t>فصل بیست وششم.وسایل اعلام حریق</t>
  </si>
  <si>
    <t>فصل بیست وهفتم.وسایل صوتی</t>
  </si>
  <si>
    <t>فصل بیست وهشتم.وسایل متفرقه</t>
  </si>
  <si>
    <t>فصل بیست و نهم. سیستم شبکه های اطلاع رسانی</t>
  </si>
  <si>
    <t>فصل سی ام. نظارت تصویری</t>
  </si>
  <si>
    <t>فصل سی و چهارم . اینورتر سامانه های تجدیدپذیر</t>
  </si>
  <si>
    <t>فصل سی و پنجم.پنل خورشیدی</t>
  </si>
  <si>
    <t>36</t>
  </si>
  <si>
    <t>فصل سی و ششم . سازه های نگهدارنده پنل های خورشیدی</t>
  </si>
  <si>
    <t>37</t>
  </si>
  <si>
    <t>فصل سی و هفتم . کنترل کننده شارژ سامانه های خورشیدی</t>
  </si>
  <si>
    <t>38</t>
  </si>
  <si>
    <t>فصل سی و هشتم . باتری سامانه های تجدیدپذیر</t>
  </si>
  <si>
    <t>39</t>
  </si>
  <si>
    <t>فصل سی و نهم.کارهای دستمزدی</t>
  </si>
  <si>
    <t>مرمت بناهای تاریخی</t>
  </si>
  <si>
    <t>فصل  یکم . آوار برداری و پاک سازی</t>
  </si>
  <si>
    <t>فصل  دوم .حفاظت اضطراری</t>
  </si>
  <si>
    <t>فصل  سوم .  عملیات خاکی با دست</t>
  </si>
  <si>
    <t>فصل  چهارم . عملیات مرمتی با خشت</t>
  </si>
  <si>
    <t>فصل  پنجم .  عملیات مرمتی با آجر</t>
  </si>
  <si>
    <t>فصل  ششم . عملیات مرمتی باسنگ</t>
  </si>
  <si>
    <t>فصل  هفتم . عملیات مرمتی با چوب</t>
  </si>
  <si>
    <t>فصل هشتم.کف فرش</t>
  </si>
  <si>
    <t xml:space="preserve">فصل نهم.عایق کاری سنتی </t>
  </si>
  <si>
    <t>فصل دهم.اندود کاری و بندکشی</t>
  </si>
  <si>
    <t xml:space="preserve">فصل یازدهم.حمل و نقل </t>
  </si>
  <si>
    <t>فصل دوازدهم.کارهای دستمزدی</t>
  </si>
  <si>
    <t>مرمت استحفاظی مبارزه با آفات</t>
  </si>
  <si>
    <t>فصل چهاردهم.کارهای فولادی سبک</t>
  </si>
  <si>
    <t>راه، راه آهن و باند فرودگاه</t>
  </si>
  <si>
    <t xml:space="preserve"> فصل اول.عملیات تخریب </t>
  </si>
  <si>
    <t>04-1</t>
  </si>
  <si>
    <t>فصل چهارم(1).حفاری تونل(سایر)</t>
  </si>
  <si>
    <t>04-2</t>
  </si>
  <si>
    <t>فصل چهارم(2) .حفاری تونل(TBM)</t>
  </si>
  <si>
    <t>فصل پنجم.حفاری،شمع کوبی وسپرکوبی</t>
  </si>
  <si>
    <t>فصل ششم.عملیات بنایی باسنگ</t>
  </si>
  <si>
    <t>فصل هفتم.اندودوبندکشی</t>
  </si>
  <si>
    <t>فصل هشتم.قالب بندی وچوب بست</t>
  </si>
  <si>
    <t>فصل نهم.کارهای فولادی بامیلگرد</t>
  </si>
  <si>
    <t>فصل دهم.کارهای فولادی سنگین</t>
  </si>
  <si>
    <t>فصل یازدهم.کارهای فولادی سبک</t>
  </si>
  <si>
    <t>فصل دوازدهم.بتن درجا</t>
  </si>
  <si>
    <t>فصل سیزدهم.بتن پیش ساخته</t>
  </si>
  <si>
    <t>فصل چهاردهم.زیر اساس، اساس، زیربالاست و بالاست</t>
  </si>
  <si>
    <t>فصل پانزدهم.آسفالت</t>
  </si>
  <si>
    <t>15-2</t>
  </si>
  <si>
    <t>فصل پانزدهم(2).آسفالت</t>
  </si>
  <si>
    <t>فصل شانزدهم.عایقکاری</t>
  </si>
  <si>
    <t>فصل هفدهم.تأسیسات تونلها،پلها،نقاط  مه گیروسطوح پروازی</t>
  </si>
  <si>
    <t>18-1</t>
  </si>
  <si>
    <t>فصل هیجدهم(1).ساختمانها، علایم و  تجهیزات ایمنی (سایر)</t>
  </si>
  <si>
    <t>18-2</t>
  </si>
  <si>
    <t>فصل هیجدهم(2).ساختمانها، علایم و  تجهیزات ایمنی (خط کشی)</t>
  </si>
  <si>
    <t>فصل نوزدهم.متفرقه</t>
  </si>
  <si>
    <t>فصل بیستم.حمل ونقل</t>
  </si>
  <si>
    <t>فصل بیست و یکم.کارهای دستمزدی</t>
  </si>
  <si>
    <t>ریل ،سوزن و ملحقات (ریل و سوزن)</t>
  </si>
  <si>
    <t>22-2</t>
  </si>
  <si>
    <t>ریل ،سوزن و ملحقات (سایر)</t>
  </si>
  <si>
    <t xml:space="preserve">فصل  بیست  و سوم  . اجرای روسازی راه آهن </t>
  </si>
  <si>
    <t>فصل بیست و چهارم. ژئوسنتتیک ها</t>
  </si>
  <si>
    <t>راهداری</t>
  </si>
  <si>
    <t>فصل اول . تخریب و برچیدن</t>
  </si>
  <si>
    <t>فصل دوم . عملیات خاکی با دست</t>
  </si>
  <si>
    <t>فصل سوم . عملیات خاکی با ماشین</t>
  </si>
  <si>
    <t>فصل چهارم . زهکشی، جمع آوری و دفع آب های سطحی</t>
  </si>
  <si>
    <t>فصل پنجم . حفاری، شمع کوبی و سپرکوبی</t>
  </si>
  <si>
    <t>فصل ششم . عملیات احداث و مرمت ابنیه سنگی</t>
  </si>
  <si>
    <t>فصل هفتم . اندود و بندکشی</t>
  </si>
  <si>
    <t>فصل هشتم . قالب بندی</t>
  </si>
  <si>
    <t>فصل  نهم  . کارهای  فولادی  با میلگرد</t>
  </si>
  <si>
    <t>فصل دهم . کارهای فولادی سنگین</t>
  </si>
  <si>
    <t>فصل یازدهم . کارهای فولادی سبک</t>
  </si>
  <si>
    <t>فصل دوازدهم . احداث و مرمت ابنیه بتنی</t>
  </si>
  <si>
    <t>فصل سیزدهم . تهیه و نصب قطعات بتنی پیش ساخته</t>
  </si>
  <si>
    <t>فصل  چهاردهم  . زیراساس و اساس</t>
  </si>
  <si>
    <t>فصل  پانزدهم  . ساخت و مرمت رویه های آسفالتی</t>
  </si>
  <si>
    <t>فصل شانزدهم . عایقکاری، رنگ آمیزی و حفاظت ابنیه فنی</t>
  </si>
  <si>
    <t>فصل هفدهم . تآسیسات و تجهیزات</t>
  </si>
  <si>
    <t>فصل هجدهم(1) . علایم و تجهیزات ایمنی (سایر)</t>
  </si>
  <si>
    <t>علایم و تجهیزات ایمنی (خط کشی)</t>
  </si>
  <si>
    <t>فصل نوزدهم . عملیات زمستانی</t>
  </si>
  <si>
    <t>فصل بیستم . حمل و نقل</t>
  </si>
  <si>
    <t>فصل بیست و یکم . عملیات اضطراری راهداری</t>
  </si>
  <si>
    <t>فصل بیست و دوم . فضای سبز</t>
  </si>
  <si>
    <t>فصل بیست و سوم . پاکسازی</t>
  </si>
  <si>
    <t>فصل بیست و چهارم.امور نگهداری جاری و اضطراری راه</t>
  </si>
  <si>
    <t>فصل  بیست  وپنجم  . متفرقه</t>
  </si>
  <si>
    <t>فصل بیست و ششم . کارهای تجمیعی</t>
  </si>
  <si>
    <t>فصل بیست و هفتم.کارهای دستمزدی</t>
  </si>
  <si>
    <t>نگهداری، تعمیر روسازی و ابنیه خطوط راه آهن</t>
  </si>
  <si>
    <t>فصل اول. نگهداری خط و ابنیه</t>
  </si>
  <si>
    <t>فصل دوم. ماشین آلات مکانیزه خط</t>
  </si>
  <si>
    <t>فصل سوم. کارهای ماشینی</t>
  </si>
  <si>
    <t>فصل چهارم. کارهای دستمزدی</t>
  </si>
  <si>
    <t>فصل پنجم. مصالح مورد نیاز نگهداری راه آهن</t>
  </si>
  <si>
    <t>کارهای دریایی و ساحلی</t>
  </si>
  <si>
    <t>فصل اول.عملیات لایروبی</t>
  </si>
  <si>
    <t>فصل دوم.عملیات تخریب</t>
  </si>
  <si>
    <t>فصل سوم.عملیات خاکی و سنگی</t>
  </si>
  <si>
    <t>فصل چهارم.عملیات احداث دایک و موج شکن سنگی</t>
  </si>
  <si>
    <t>فصل پنجم.عملیات حفاری،شمع کوبی و سپر کوبی</t>
  </si>
  <si>
    <t>فصل ششم.قالب بندی و چوب بست</t>
  </si>
  <si>
    <t>فصل هفتم.بتن درجا</t>
  </si>
  <si>
    <t>فصل هشتم.بتن پیش ساخته</t>
  </si>
  <si>
    <t>فصل نهم.کارهای فولادی با میلگرد</t>
  </si>
  <si>
    <t>فصل سیزدهم.زنگ زدائی،رنگ آمیزی و اجرای پوشش</t>
  </si>
  <si>
    <t>فصل چهاردهم.بهسازی اراضی</t>
  </si>
  <si>
    <t>فصل پانزدهم.زیرسازی و روسازی</t>
  </si>
  <si>
    <t>فصل شانزدهم.متعلقات و ملحقات اسکله</t>
  </si>
  <si>
    <t>فصل بیست و پنجم.متفرقه</t>
  </si>
  <si>
    <t>فصل بیست و ششم.حمل و نقل</t>
  </si>
  <si>
    <t>فصل بیست و هشتم.کارهای دستمزدی</t>
  </si>
  <si>
    <t>سیستم علائم الکتریکی خطوط ریلی</t>
  </si>
  <si>
    <t>فصل اول : حفاری و عملیات خاکی و ابنیه</t>
  </si>
  <si>
    <t>فصل دوم :کابل کشی محوطه</t>
  </si>
  <si>
    <t>فصل سوم: تابلو های توزیع کوچک و بزرگ (DB و DC)</t>
  </si>
  <si>
    <t>فصل چهارم: چراغهای علائمی</t>
  </si>
  <si>
    <t>فصل پنجم: ماشین سوزن</t>
  </si>
  <si>
    <t>فصل ششم: سیستم های تراک و بلاک</t>
  </si>
  <si>
    <t>فصل هفتم: سیستم های کنترل قطار</t>
  </si>
  <si>
    <t>فصل هشتم: منابع تغذیه</t>
  </si>
  <si>
    <t>فصل نهم: سیستم اینترلاکینگ و تجهیزات داخل اتاق</t>
  </si>
  <si>
    <t>فصل دهم: کابل ریزی و مونتاژ الکتریکی داخل اتاق</t>
  </si>
  <si>
    <t>فصل یازدهم: سیستم های کنترل ترافیک</t>
  </si>
  <si>
    <t>فصل دوازدهم: طراحی</t>
  </si>
  <si>
    <t>فصل سیزدهم: تست و راه اندازی</t>
  </si>
  <si>
    <t>فصل چهاردهم: کارهای عمومی</t>
  </si>
  <si>
    <t>خطوط انتقال آب</t>
  </si>
  <si>
    <t>فصل دوم،عملیات لوله گذاری بالوله های چدنی نشکن(داکتیل)</t>
  </si>
  <si>
    <t>فصل سوم،عملیات لوله گذاری بالوله های فولادی اتصال مکانیکی</t>
  </si>
  <si>
    <t>فصل چهارم،عملیات لوله گذاری بالوله های فولادی اتصال جوشی</t>
  </si>
  <si>
    <t>فصل پنجم،عملیات لوله گذاری بالوله های بتنی مسلح</t>
  </si>
  <si>
    <t>فصل ششم، عملیات لوله گذاری با لوله های فایبرگلاس (G.R.P)</t>
  </si>
  <si>
    <t>فصل هشتم،نصب شیرها</t>
  </si>
  <si>
    <t>فصل نهم،احداث حوضچه های شیر</t>
  </si>
  <si>
    <t>فصل دهم،حفاظت لوله ها</t>
  </si>
  <si>
    <t xml:space="preserve">فصل  یازدهم . عملیات  خاکی  و مرمت  نوار حفاری </t>
  </si>
  <si>
    <t xml:space="preserve">فصل  دوازدهم . کارهای  فولادی </t>
  </si>
  <si>
    <t xml:space="preserve">فصل  سیزدهم . کارهای  بتنی  و قالب بندی  </t>
  </si>
  <si>
    <t>فصل چهاردهم،حمل ونقل</t>
  </si>
  <si>
    <t xml:space="preserve">فصل  پانزدهم . تهیه لوله های چدنی نشکن (داکتیل)، اتصالی ها و متعلقات </t>
  </si>
  <si>
    <t xml:space="preserve">فصل  شانزدهم . تهیه لوله های فولادی، اتصالی ها و متعلقات </t>
  </si>
  <si>
    <t xml:space="preserve">فصل  هفدهم . تهیه لوله های بتنی مسلح پیش تنیده، اتصالی ها و متعلقات </t>
  </si>
  <si>
    <t xml:space="preserve">فصل  هجدهم . تهیه لوله های فایبرگلاس(G.R.P)، اتصالی ها و متعلقات </t>
  </si>
  <si>
    <t>شبکه توزیع آب</t>
  </si>
  <si>
    <t xml:space="preserve">فصل سوم، عملیات لوله گذاری با لوله های فایبرگلاس (G.R.P) </t>
  </si>
  <si>
    <t>فصل چهارم.عملیات لوله گذاری با لوله های پلی اتیلن (P.E) و پی وی سی سخت (U.P.V.C)</t>
  </si>
  <si>
    <t>فصل پنجم،نصب شیرها</t>
  </si>
  <si>
    <t>فصل ششم،احداث حوضچه های شیر</t>
  </si>
  <si>
    <t>فصل هفتم،نصب انشعابها</t>
  </si>
  <si>
    <t xml:space="preserve">فصل  هشتم. عملیات  خاکی  و مرمت  نوار حفاری </t>
  </si>
  <si>
    <t>فصل  نهم . کارهای  فولادی</t>
  </si>
  <si>
    <t xml:space="preserve">فصل  دهم . کارهای  بتنی  و قالب بندی </t>
  </si>
  <si>
    <t>فصل یازدهم،حمل ونقل</t>
  </si>
  <si>
    <t xml:space="preserve"> فصل  دوازدهم . تهیه لوله های چدنی نشکن (داکتیل)، اتصالی ها و متعلقات</t>
  </si>
  <si>
    <t>فصل  سیزدهم . تهیه لوله های فایبرگلاس(G.R.P)، اتصالی ها و متعلقات</t>
  </si>
  <si>
    <t>فصل  چهاردهم . تهیه لوله های پلی اتیلن و پی وی سی سخت (U.P.V.C)، اتصالی ها و متعلقات</t>
  </si>
  <si>
    <t>چاه</t>
  </si>
  <si>
    <t>فصل اول،تجهیزوبرچیدن کارگاه</t>
  </si>
  <si>
    <t>فصل دوم،حفاری به روش دستی</t>
  </si>
  <si>
    <t>فصل سوم،حفاری به روش ضربه ای</t>
  </si>
  <si>
    <t>فصل چهارم . حفاری به روش دورانی و دورانی ضربه ای</t>
  </si>
  <si>
    <t>فصل پنجم،تهیه ونصب لوله</t>
  </si>
  <si>
    <t>فصل ششم،آزمایش وعملیات صحرایی</t>
  </si>
  <si>
    <t>فصل هفتم،کارهای متفرقه</t>
  </si>
  <si>
    <t>فصل هشتم،کارهای دستمزدی</t>
  </si>
  <si>
    <t>فصل نهم،حفاری و اجرای چاه مخزنی</t>
  </si>
  <si>
    <t>آبیاری و زهکشی</t>
  </si>
  <si>
    <t>فصل پنجم.اندودوبندکشی</t>
  </si>
  <si>
    <t>فصل ششم.قالب بندی</t>
  </si>
  <si>
    <t>فصل هشتم.کارهای فولادی</t>
  </si>
  <si>
    <t>فصل نهم.بتن درجا</t>
  </si>
  <si>
    <t>فصل دهم.بتن پیش ساخته</t>
  </si>
  <si>
    <t>فصل یازدهم.کانالهای نیم لوله نیم بیضی بتنی پیش ساخته</t>
  </si>
  <si>
    <t>فصل دوازدهم.زهکشها وجمع کننده های زیرزمینی</t>
  </si>
  <si>
    <t>فصل سیزدهم.عایقکاری</t>
  </si>
  <si>
    <t>فصل چهاردهم.کارهای متفرقه</t>
  </si>
  <si>
    <t>فصل پانزدهم.حمل ونقل</t>
  </si>
  <si>
    <t>فصل شانزدهم.کارهای دستمزدی</t>
  </si>
  <si>
    <t>سد سازی</t>
  </si>
  <si>
    <t>فصل  اول. عملیات خاکی و تخریب</t>
  </si>
  <si>
    <t>فصل  دوم . عملیات حفاری در فضای بسته</t>
  </si>
  <si>
    <t>فصل  سوم. عملیات پایدار سازی و نگهداری سطوح</t>
  </si>
  <si>
    <t>فصل  چهارم . چالزنی،  تزریق،  دیوار آب بند</t>
  </si>
  <si>
    <t>فصل  پنجم. کارهای فولادی</t>
  </si>
  <si>
    <t>فصل  ششم . قالب بندی</t>
  </si>
  <si>
    <t>فصل  هفتم. کارهای بتنی</t>
  </si>
  <si>
    <t>فصل  هشتم. عملیات بنایی با سنگ</t>
  </si>
  <si>
    <t>فصل  نهم. کارهای متفرقه</t>
  </si>
  <si>
    <t>فصل دهم . حمل</t>
  </si>
  <si>
    <t>فصل دوازدهم. شیرهای هیدرومکانیکال</t>
  </si>
  <si>
    <t xml:space="preserve">فصل سیزدهم. جک های هیدرولیکی </t>
  </si>
  <si>
    <t>فصل چهاردهم. بابرهای کششی (و بنچ ها)</t>
  </si>
  <si>
    <t>فصل پانزدهم. کارهای فولادی هیدرومکانیکال</t>
  </si>
  <si>
    <t>فصل شانزدهم. عملیات لوله گذاری هیدرومکانیکال</t>
  </si>
  <si>
    <t>آبیاری تحت فشار</t>
  </si>
  <si>
    <t>فصل  دوم . عملیات  لوله گذاری  با لوله های  پلی اتیلن</t>
  </si>
  <si>
    <t>فصل  سوم. عملیات  لوله گذاری  با لوله های  پی.وی.سی</t>
  </si>
  <si>
    <t>فصل  چهارم. نصب  شیرها</t>
  </si>
  <si>
    <t>فصل  پنجم . عملیات خاکی مربوط به لوله گذاری</t>
  </si>
  <si>
    <t>فصل  ششم . اجرای تاسیسات برقی</t>
  </si>
  <si>
    <t>فصل  هفتم . اجرای تاسیسات مکانیکی</t>
  </si>
  <si>
    <t>فصل  هشتم. نصب تجهیزات سیستم بارانی کلاسیک</t>
  </si>
  <si>
    <t>فصل  نهم . نصب لوله های آبده</t>
  </si>
  <si>
    <t>فصل  دهم . نصب دستگاههای آبیاری</t>
  </si>
  <si>
    <t xml:space="preserve">فصل  یازدهم . عملیات تخریب </t>
  </si>
  <si>
    <t xml:space="preserve">فصل  دوازدهم  . عملیات  خاکی  با دست </t>
  </si>
  <si>
    <t xml:space="preserve">فصل  سیزدهم  . عملیات  خاکی  با ماشین </t>
  </si>
  <si>
    <t>شبکه جمع آوری و انتقال فاضلاب</t>
  </si>
  <si>
    <t xml:space="preserve">فصل دوم.عملیات لوله گذاری بالوله های بتنی فاضلابی </t>
  </si>
  <si>
    <t xml:space="preserve">فصل سوم.عملیات لوله گذاری بالوله های پی وی سی فاضلابی </t>
  </si>
  <si>
    <t>فصل  چهارم . عملیات  لوله گذاری  با لوله های  پلی  اتیلن  فاضلابی</t>
  </si>
  <si>
    <t xml:space="preserve">فصل  پنجم . عملیات  لوله گذاری  در نقب </t>
  </si>
  <si>
    <t xml:space="preserve">فصل ششم.   عملیات لوله گذاری با لوله های فایبرگلاس (G.R.P)  فاضلابی </t>
  </si>
  <si>
    <t xml:space="preserve">فصل هفتم.احداث آدم روها و شفت های بتنی </t>
  </si>
  <si>
    <t xml:space="preserve">فصل  هشتم . عملیات  خاکی  و مرمت  نوار حفاری </t>
  </si>
  <si>
    <t xml:space="preserve">فصل نهم.کارهای فولادی </t>
  </si>
  <si>
    <t xml:space="preserve">فصل دهم.کارهای سپرکوبی باسپرفولادی </t>
  </si>
  <si>
    <t xml:space="preserve">فصل یازدهم.کارهای بتنی وقالب بندی </t>
  </si>
  <si>
    <t xml:space="preserve">فصل دوازدهم.حمل ونقل </t>
  </si>
  <si>
    <t>فصل  سیزدهم . عملیات لوله رانی</t>
  </si>
  <si>
    <t>فصل  چهاردهم . تهیه لوله های بتنی فاضلابی، اتصالی ها و متعلقات</t>
  </si>
  <si>
    <t>فصل  پانزدهم . تهیه لوله های پلی اتیلن فاضلابی، اتصالی ها و متعلقات</t>
  </si>
  <si>
    <t>فصل هفدهم. تهیه لوله های پی وی سی فاضلابی، اتصالی ها و متعلقات</t>
  </si>
  <si>
    <t>فصل هجدهم.تهیه لوله های فایبرگلاس (G.R.P) فاضلابی، اتصالی ها و متعلقات</t>
  </si>
  <si>
    <t>فصل نوزدهم.تهیه لوله های سرامیکی (سفالی) فاضلابی، اتصالی ها و متعلقات</t>
  </si>
  <si>
    <t>انتقال و توزیع آب روستایی</t>
  </si>
  <si>
    <t>فصل  دوم . لوله های  چدنی  نشکن  (داکتیل)</t>
  </si>
  <si>
    <t xml:space="preserve">فصل  سوم. لوله های  پلی اتیلن </t>
  </si>
  <si>
    <t>فصل  چهارم . شیرها</t>
  </si>
  <si>
    <t>فصل  پنجم. احداث  حوضچه های  شیر</t>
  </si>
  <si>
    <t>فصل  ششم . انشعاب ها</t>
  </si>
  <si>
    <t>فصل  هفتم. کارهای تاسیسات برقی</t>
  </si>
  <si>
    <t>فصل  هشتم. لوله های فولادی گالوانیزه سنگین</t>
  </si>
  <si>
    <t>فصل  نهم. الکتروپمپ  مستغرق</t>
  </si>
  <si>
    <t>فصل دهم . کلریناتور</t>
  </si>
  <si>
    <t>فصل یازدهم. عملیات  خاکی  و مرمت  نوار حفاری</t>
  </si>
  <si>
    <t>فصل دوازدهم. کارهای  فولادی</t>
  </si>
  <si>
    <t>فصل سیزدهم. کارهای  بتنی  و قالب بندی</t>
  </si>
  <si>
    <t>فصل چهاردهم. حمل  و نقل</t>
  </si>
  <si>
    <t xml:space="preserve"> فصل پانزدهم. لوله های فایبرگلاس (G.R.P) مخصوص آبرسانی</t>
  </si>
  <si>
    <t>فصل شانزدهم. لوله های فولادی اتصال مکانیکی</t>
  </si>
  <si>
    <t>فصل هفدهم. لوله های پی وی سی سخت (PVC-U)</t>
  </si>
  <si>
    <t>فصل هجدهم. کارهای دستمزدی</t>
  </si>
  <si>
    <t>ساخت و ترمیم قنات</t>
  </si>
  <si>
    <t>فصل  اول. عملیات  تخریب و عملیات  خاکی  با دست</t>
  </si>
  <si>
    <t xml:space="preserve">فصل  دوم . حفاری و لایروبی قنات به روش دستی </t>
  </si>
  <si>
    <t xml:space="preserve">فصل  سوم . عملیات  خاکی  با ماشین </t>
  </si>
  <si>
    <t>فصل  چهارم. عملیات  بنایی  با سنگ، اندود و بندکشی و عایق کاری</t>
  </si>
  <si>
    <t xml:space="preserve"> فصل  پنجم . قالب بندی</t>
  </si>
  <si>
    <t xml:space="preserve">فصل  ششم. کارهای بتنی </t>
  </si>
  <si>
    <t>فصل  هفتم . کارهای  فولادی</t>
  </si>
  <si>
    <t xml:space="preserve">فصل  هشتم. لوله گذاری با لوله پلی اتیلن </t>
  </si>
  <si>
    <t xml:space="preserve">فصل  دهم. نصب شیر و پمپ </t>
  </si>
  <si>
    <t xml:space="preserve">فصل  یازدهم. حمل  و نقل </t>
  </si>
  <si>
    <t>فصل  دوازدهم .کارهای  دستمزدی</t>
  </si>
  <si>
    <t>آبخیزداری و منابع طبیعی</t>
  </si>
  <si>
    <t>فصل  اول . پاکسازی و آماده سازی بستر کار</t>
  </si>
  <si>
    <t xml:space="preserve">فصل  دوم . آماده سازی بستر تولید </t>
  </si>
  <si>
    <t xml:space="preserve">فصل  سوم . کاشت  </t>
  </si>
  <si>
    <t>فصل  چهارم . نگهداری و حفاظت</t>
  </si>
  <si>
    <t>فصل  پنجم . عملیات خاکی با دست</t>
  </si>
  <si>
    <t>فصل  ششم . عملیات خاکی با ماشین</t>
  </si>
  <si>
    <t>فصل هفتم . عملیات سنگی و بنایی با سنگ</t>
  </si>
  <si>
    <t>فصل  هشتم . اندود و بندکشی</t>
  </si>
  <si>
    <t>فصل  نهم . قالب بندی، چوب بست و کارهای چوبی</t>
  </si>
  <si>
    <t>فصل  دهم . کارهای فلزی</t>
  </si>
  <si>
    <t>فصل  یازدهم . بتن و کارهای بتنی</t>
  </si>
  <si>
    <t>فصل  دوازدهم . عملیات حفاری چاه و گمانه زنی</t>
  </si>
  <si>
    <t>فصل  سیزدهم . عایق کاری و کارهای متفرقه</t>
  </si>
  <si>
    <t xml:space="preserve">فصل  چهاردهم . حمل مصالح عمومی </t>
  </si>
  <si>
    <t>فصل  پانزدهم . حمل نهاده های کشاورزی و منابع طبیعی و حمل دستی مصالح</t>
  </si>
  <si>
    <t>فصل شانزدهم.بهره برداری و جنگل داری</t>
  </si>
  <si>
    <t>فصل نوزدهم. نهاده های کشاورزی و منابع طبیعی</t>
  </si>
  <si>
    <t>فصل بیستم - کارهای دستمزدی</t>
  </si>
  <si>
    <t>خطوط زمینی انتقال و فوق توزیع نیروی برق</t>
  </si>
  <si>
    <t xml:space="preserve">فصل اول. طراحی، مسیر یابی و نقشه برداری </t>
  </si>
  <si>
    <t xml:space="preserve">فصل دوم : کابل های فوق توزیع مسی </t>
  </si>
  <si>
    <t xml:space="preserve">فصل سوم: کابل های انتقال مسی </t>
  </si>
  <si>
    <t>فصل چهارم : کابل های فوق توزیع آلومینیومی</t>
  </si>
  <si>
    <t>فصل پنجم : کابل های انتقال آلومینیومی</t>
  </si>
  <si>
    <t>فصل ششم : سرکابل و مفصل</t>
  </si>
  <si>
    <t>فصل هفتم: فیبر نوری زمینی و ملحقات</t>
  </si>
  <si>
    <t>فصل هشتم : لینک باکس و SVL</t>
  </si>
  <si>
    <t>فصل پانزدهم: پی کنی و کانال کنی</t>
  </si>
  <si>
    <t>فصل شانزدهم: نصب و آزمون</t>
  </si>
  <si>
    <t>فصل هفدهم . حمل</t>
  </si>
  <si>
    <t>خطوط هوایی انتقال و فوق توزیع نیروی برق</t>
  </si>
  <si>
    <t>فصل اول. مسیریابی، نقشه برداری و برج گذاری</t>
  </si>
  <si>
    <t>فصل دوم . طراحی و آزمون برج ها</t>
  </si>
  <si>
    <t>فصل سوم . برج های فلزی</t>
  </si>
  <si>
    <t>فصل چهارم . برج های بتنی</t>
  </si>
  <si>
    <t>فصل پنجم . سیم های هادی و محافظ هوایی</t>
  </si>
  <si>
    <t>فصل ششم. سیم های محافظ هوایی حاوی فیبر نوری</t>
  </si>
  <si>
    <t>فصل هفتم. مقره های سرامیکی و شیشه ای</t>
  </si>
  <si>
    <t>فصل هشتم . مقره های کامپوزیت و اسپیسرهای بین فازی</t>
  </si>
  <si>
    <t>فصل نهم . یراق آلات</t>
  </si>
  <si>
    <t>فصل شانزدهم. عملیات خاکی</t>
  </si>
  <si>
    <t>فصل هفدهم . تهیه و نصب میلگرد</t>
  </si>
  <si>
    <t>فصل هجدهم . کارهای بتنی</t>
  </si>
  <si>
    <t>فصل نوزدهم. عملیات نصب برج</t>
  </si>
  <si>
    <t>فصل بیستم. عملیات سیم کشی</t>
  </si>
  <si>
    <t>فصل بیست و یکم . حمل</t>
  </si>
  <si>
    <t>پست های انتقال و فوق توزیع نیروی برق</t>
  </si>
  <si>
    <t>فصل اول. طراحی</t>
  </si>
  <si>
    <t>فصل دوم. ترانسفورماتور قدرت</t>
  </si>
  <si>
    <t>فصل سوم. راکتور</t>
  </si>
  <si>
    <t>فصل چهارم. تجهیزات سوئیچ گیر گازی</t>
  </si>
  <si>
    <t>فصل پنجم. کلید  قدرت</t>
  </si>
  <si>
    <t>فصل ششم. سکسیونر و تیغه زمین</t>
  </si>
  <si>
    <t>فصل هفتم. ترانس  جریان</t>
  </si>
  <si>
    <t>فصل هشتم. ترانس ولتاژ</t>
  </si>
  <si>
    <t>فصل نهم. برقگیر و شمارنده</t>
  </si>
  <si>
    <t>فصل دهم. مقره  اتکائی پرسلینی</t>
  </si>
  <si>
    <t>فصل یازدهم. بوشینگ</t>
  </si>
  <si>
    <t>فصل دوازدهم. موج گیر و راکتور بانک خازنی</t>
  </si>
  <si>
    <t>فصل سیزدهم. هادی آلومینیومی</t>
  </si>
  <si>
    <t>فصل چهاردهم. کلمپ آلومینیومی</t>
  </si>
  <si>
    <t>فصل پانزدهم. یراق آلات فولادی</t>
  </si>
  <si>
    <t>فصل شانزدهم. بانک خازنی</t>
  </si>
  <si>
    <t>فصل هفدهم. تابلو ی فشار متوسط</t>
  </si>
  <si>
    <t>فصل هجدهم. سیستم زمین</t>
  </si>
  <si>
    <t>فصل نوزدهم. آهن آلات پست</t>
  </si>
  <si>
    <t>فصل بیستم. کابل  فشار ضعیف مسی و ملحقات</t>
  </si>
  <si>
    <t>فصل بیست و یکم. بدنه و ملحقات داخلی تابلوها</t>
  </si>
  <si>
    <t>فصل بیست و دوم. تجهیزات سیستم کنترل سنتی</t>
  </si>
  <si>
    <t>فصل بیست و سوم. تجهیزات اندازه گیری دیجیتال و ثبات</t>
  </si>
  <si>
    <t>فصل بیست و چهارم. تجهیزات سیستم کنترل نیومریک</t>
  </si>
  <si>
    <t>فصل بیست و پنجم. تجهیزات سیستم حفاظت الکتریکی</t>
  </si>
  <si>
    <t>فصل بیست و ششم. تجهیزات دیسپاچینگ و مخابرات</t>
  </si>
  <si>
    <t>فصل بیست و هفتم. تجهیزات تغذیه جریان متناوب و مستقیم</t>
  </si>
  <si>
    <t>فصل بیست و هشتم. شارژر</t>
  </si>
  <si>
    <t>فصل بیست و نهم. باتری اسیدی</t>
  </si>
  <si>
    <t>فصل سی ام. باتری نیکل کادمیوم</t>
  </si>
  <si>
    <t>41</t>
  </si>
  <si>
    <t>فصل چهل و یکم. عملیات نصب</t>
  </si>
  <si>
    <t>42</t>
  </si>
  <si>
    <t>فصل چهل و دوم. آزمون  و راه اندازی</t>
  </si>
  <si>
    <t>43</t>
  </si>
  <si>
    <t>فصل چهل و سوم. حمل</t>
  </si>
  <si>
    <t>نگهداری و تعمیرات شبکه انتقال و فوق توزیع نیروی برق</t>
  </si>
  <si>
    <t>فصل اول. نگهداری دوره ای تجهیزات پست</t>
  </si>
  <si>
    <t xml:space="preserve">فصل دوم. نگهداری دوره ای خطوط </t>
  </si>
  <si>
    <t>فصل سوم. نگهداری دوره ای سیستم های حفاظت وکنترل</t>
  </si>
  <si>
    <t>فصل چهارم. نگهداری دوره ای تجهیزات مخابرات و دیسپاچینگ شبکه</t>
  </si>
  <si>
    <t>فصل پنجم. نگهداری دوره ای و آزمون تجهیزات پست های DCS</t>
  </si>
  <si>
    <t>فصل ششم. آزمون های ویژه، تعمیرات و عملیات فوق برنامه پست</t>
  </si>
  <si>
    <t>فصل هفتم. کشیک و فراخوان</t>
  </si>
  <si>
    <t>فصل هشتم.بازدید پهپادی</t>
  </si>
  <si>
    <t>فصل دهم. تعمیرات و عملیات فوق برنامه خطوط</t>
  </si>
  <si>
    <t>فصل یازدهم. تعمیرات و عملیات فوق برنامه سیستم های حفاظت و کنترل</t>
  </si>
  <si>
    <t>فصل دوازدهم. تعمیرات و عملیات فوق برنامه تجهیزات مخابرات و دیسپاچینگ  شبکه</t>
  </si>
  <si>
    <t>توزیع نیروی برق</t>
  </si>
  <si>
    <t>فصل اول.پایه های بتنی</t>
  </si>
  <si>
    <t>فصل دوم.پایه های چوبی</t>
  </si>
  <si>
    <t>فصل سوم.پست های پدمانتد و ترانسفورماتورها</t>
  </si>
  <si>
    <t>فصل چهارم.کابل های فشار متوسط مسی</t>
  </si>
  <si>
    <t>فصل پنجم.هادی ها و کابل های فشار متوسط آلومینیوم</t>
  </si>
  <si>
    <t>فصل ششم.سیم و کابل های مسی فشار ضعیف</t>
  </si>
  <si>
    <t>فصل هفتم.کابل های آلومینیوم فشار ضعیف</t>
  </si>
  <si>
    <t>فصل هشتم.مقره و اسپیسرهای کامپوزیتی</t>
  </si>
  <si>
    <t>فصل نهم.سرکابل، مفصل، کاور و لوله ها</t>
  </si>
  <si>
    <t>فصل دهم.پایه های فلزی</t>
  </si>
  <si>
    <t>فصل یازدهم.تجهیزات روشنایی</t>
  </si>
  <si>
    <t>فصل دوازدهم.قطع کننده های اتوماتیک فشار ضغیف تابلویی</t>
  </si>
  <si>
    <t>فصل سیزدهم.ترانسفورماتورهای جریان و ولتاژ فشار ضعیف و متوسط</t>
  </si>
  <si>
    <t>فصل چهاردهم.یراق آلات فولادی و متعلقات شبکه</t>
  </si>
  <si>
    <t>فصل پانزدهم.لوازم اندازه گیری دیجیتال</t>
  </si>
  <si>
    <t>فصل شانزدهم.قطع کننده های شبکه فشار متوسط هوایی</t>
  </si>
  <si>
    <t>فصل هفدهم.تجهیزات اتوماسیون، کنترل و حفاظت</t>
  </si>
  <si>
    <t>فصل هجدهم.قطعات بتنی و متعلقات</t>
  </si>
  <si>
    <t>فصل نوزدهم. مقره های سرامیکی</t>
  </si>
  <si>
    <t>فصل بیستم .فیوزها و کلید فیوزهای فشار ضعیف و متوسط</t>
  </si>
  <si>
    <t xml:space="preserve">فصل بیست و یکم. برقگیرها </t>
  </si>
  <si>
    <t xml:space="preserve">فصل بیست و دوم .تجهیزات کامپوزیت </t>
  </si>
  <si>
    <t xml:space="preserve">فصل بیست و سوم . بدنه فلزی تابلوها </t>
  </si>
  <si>
    <t>فصل بیست و چهارم. تابلوهای کمپکت و قطع کننده های تابلویی فشار متوسط</t>
  </si>
  <si>
    <t xml:space="preserve">فصل بیست و پنجم. تجهیزات مسی </t>
  </si>
  <si>
    <t>فصل بیست و ششم. یراق آلات آلومینیومی</t>
  </si>
  <si>
    <t xml:space="preserve">فصل بیست و هفتم. خازن های فشار ضعیف </t>
  </si>
  <si>
    <t>فصل چهل و یکم. عملیات خط گرم</t>
  </si>
  <si>
    <t xml:space="preserve">فصل چهل ودوم. نصب تجهیزات به صورت خط سرد </t>
  </si>
  <si>
    <t>50</t>
  </si>
  <si>
    <t>فصل پنجاهم . حمل</t>
  </si>
  <si>
    <t>حفاری اکتشافی</t>
  </si>
  <si>
    <t>فصل اول.آماده سازی و استقرار دستگاه و تجهیزات حفاری در کارگاه</t>
  </si>
  <si>
    <t>فصل دوم.گمانه زنی و نمونه برداری</t>
  </si>
  <si>
    <t>فصل سوم.عملیات صحرایی</t>
  </si>
  <si>
    <t>فصل چهارم.تهیه و نصب لوله</t>
  </si>
  <si>
    <t>فصل پنجم.حمل و نقل</t>
  </si>
  <si>
    <t>فضای سبز</t>
  </si>
  <si>
    <t>فصل اول: پاکسازی و آماده سازی بستر کار</t>
  </si>
  <si>
    <t>فصـل دوم: عملیات کاشت فضای سبز</t>
  </si>
  <si>
    <t>فصـل سوم: جابجایی گونه های گیاهی</t>
  </si>
  <si>
    <t>فصل چهارم: احداث باغ بام</t>
  </si>
  <si>
    <t>فصـل پنجم : عملیات حفظ و نگهداری فضای سبز</t>
  </si>
  <si>
    <t>فصـل ششم: هرس و اصلاح توده گیاهی</t>
  </si>
  <si>
    <t>فصـل هفتم: کندو کوب و سله شکنی</t>
  </si>
  <si>
    <t>فصـل هشتم : کنترل آفات و بیماری ها، تیمار و تغذیه گیاهی</t>
  </si>
  <si>
    <t>فصـل نهم : نگهداری ساختمان ها ، معابر و محوطه ها</t>
  </si>
  <si>
    <t>فصـل دهم : نگهداری مبلمان و اثاثه پارکی</t>
  </si>
  <si>
    <t>فصـل یازدهم : نگهداری تاسیسات برقی</t>
  </si>
  <si>
    <t>فصـل دوازدهم : تاسیسات آبی</t>
  </si>
  <si>
    <t>فصـل سیزدهم : رنگ آمیزی</t>
  </si>
  <si>
    <t>فصـل چهاردهم : بازیافت سبز</t>
  </si>
  <si>
    <t>فصـل پانزدهم :نهاده های فضای سبز</t>
  </si>
  <si>
    <t>فصـل شانزدهم: تهیه و تامین گونه های گیاهی فضای سبز</t>
  </si>
  <si>
    <t>فصـل هفدهم : کارهای دستمزدی</t>
  </si>
  <si>
    <t>فصـل هجدهم: حمل و نقل</t>
  </si>
  <si>
    <t>فصـل نوزدهم: عایق کاری، اندود و بندکشی</t>
  </si>
  <si>
    <t>فصـل بیستم :عملیات بتنی (محوطه سازی)</t>
  </si>
  <si>
    <t>فصـل بیست و یکم: عملیات بنایی و ترمیم و مرمت</t>
  </si>
  <si>
    <t>فصـل بیست و دوم: احداث سازه های فضای سبز</t>
  </si>
  <si>
    <t>فصـل بیست و چهارم: کارهای فلزی، نصب تجهیزات و اثاثه فضای سبز</t>
  </si>
  <si>
    <t>فصـل بیست و ششم: اجرای سنگفرش، کفپوش ، موزاییک کاری و آسفالت</t>
  </si>
  <si>
    <t>فصـل بیست و هفتم: احداث شبکه آبرسانی، زهکشی و آبیاری</t>
  </si>
  <si>
    <t>فصـل بیست و هشتم : پایش و آمار برداری</t>
  </si>
  <si>
    <t>پسماند</t>
  </si>
  <si>
    <t>نظافت عمومی دستی (سنتی)</t>
  </si>
  <si>
    <t>نظافت عمومی نیمه مکانیزه و مکانیزه</t>
  </si>
  <si>
    <t xml:space="preserve">تهیه مخازن فلزی ذخیره سازی </t>
  </si>
  <si>
    <t xml:space="preserve">تهیه مخازن غیرفلزی ذخیره سازی </t>
  </si>
  <si>
    <t xml:space="preserve">نگهداری مخازن ذخیره سازی </t>
  </si>
  <si>
    <t>جمع آوری پسماند</t>
  </si>
  <si>
    <t>حمل و نقل پسماند</t>
  </si>
  <si>
    <t>شستشوی</t>
  </si>
  <si>
    <t>نگهداری سرویس های بهداشتی عمومی</t>
  </si>
  <si>
    <t>مدیریت کنترل جمعیت و ساماندهی سگهای بدون صاحب</t>
  </si>
  <si>
    <t>مبارزه با موش</t>
  </si>
  <si>
    <t>بهره برداری و نگهداری تاسیسات آب شرب</t>
  </si>
  <si>
    <t>فصل اول.بهره برداری</t>
  </si>
  <si>
    <t>فصل دوم.نگهداشت (نگهداری برنامه ای)</t>
  </si>
  <si>
    <t>فصل سوم.تعمیرات</t>
  </si>
  <si>
    <t>فصل چهارم.امور مشترکین</t>
  </si>
  <si>
    <t>فصل پنجم.تامین مواد و مصالح</t>
  </si>
  <si>
    <t>فصل هفتم.نشت یابی انشعابات و شبکه های توزیع</t>
  </si>
  <si>
    <t xml:space="preserve">فصل هشتم.پایش و نظارت بر کیفیت آب و فاضلاب </t>
  </si>
  <si>
    <t>فصل نهم.نقشه های چون ساخت تاسیسات آب و فاضلاب</t>
  </si>
  <si>
    <t>تجهیزات آب و فاضلاب</t>
  </si>
  <si>
    <t>فصل اول. پمپها</t>
  </si>
  <si>
    <t>فصل دوم. همزن ها</t>
  </si>
  <si>
    <t>فصل سوم.آشغالگیرها</t>
  </si>
  <si>
    <t>فصل چهارم. بلوئرها و کمپرسورها</t>
  </si>
  <si>
    <t>فصل پنجم. دیفیوزرها</t>
  </si>
  <si>
    <t>فصل ششم. آبگیری لجن</t>
  </si>
  <si>
    <t>فصل هفتم. گندزدایی</t>
  </si>
  <si>
    <t>فصل هشتم. تجهیزات فرآوری گاز</t>
  </si>
  <si>
    <t>فصل نهم. مبدل های حرارتی</t>
  </si>
  <si>
    <t>فصل دهم. دیگ حرارتی آب گرم</t>
  </si>
  <si>
    <t>فصل یازدهم. مشعل</t>
  </si>
  <si>
    <t>فصل دوازدهم. جرثقیل ها</t>
  </si>
  <si>
    <t>فصل سیزدهم. الکتروموتورها</t>
  </si>
  <si>
    <t>فصل چهاردهم. خنثی سازی و حذف بو</t>
  </si>
  <si>
    <t>فصل پانزدهم. لوله ها و اتصالات و متعلقات فولادی</t>
  </si>
  <si>
    <t>فصل شانزدهم.لوله و اتصالات و متعلقات استیل</t>
  </si>
  <si>
    <t>فصل هفدهم.لوله ها، اتصالات و متعلقات چدنی نشکن</t>
  </si>
  <si>
    <t>فصل هجدهم. لوله ها و اتصالات و متعلقات پلی اتیلن</t>
  </si>
  <si>
    <t>فصل نوزدهم. لوله ها و اتصالات فایبرگلاس</t>
  </si>
  <si>
    <t>فصل بیستم. لوله ها و اتصالات پلی پروپیلن و پی وی سی سخت</t>
  </si>
  <si>
    <t>فصل بیست و یکم. شیرآلات و متعلقات فلزی</t>
  </si>
  <si>
    <t>فصل بیست و دوم. شیرآلات و متعلقات پلاستیکی</t>
  </si>
  <si>
    <t>فصل بیست و سوم. کارهای فلزی</t>
  </si>
  <si>
    <t>فصل بیست و چهارم. مواد شیمیایی</t>
  </si>
  <si>
    <t>فصل بیست و پنجم. عملگرها</t>
  </si>
  <si>
    <t>فصل بیست و ششم.غشاها(reverse osmosis membrane)</t>
  </si>
  <si>
    <t>فصل بیست و هفتم.غلاف غشا</t>
  </si>
  <si>
    <t>فصل بیست و هشتم.فیلتر کارتریج</t>
  </si>
  <si>
    <t>فصل سی و یکم. تجهیزات ابزاردقیق اندازه گیری سطح یا فشار</t>
  </si>
  <si>
    <t>فصل سی و دوم. تجهیزات ابزار دقیق اندازه گیری دبی (فلومتر)</t>
  </si>
  <si>
    <t>فصل سی و سوم. آنالایزرها</t>
  </si>
  <si>
    <t>فصل سی و چهارم. کارهای دستمزدی</t>
  </si>
  <si>
    <t>بهره برداری و نگهداشت تجهیزات برقی، کنترلی و ابزار دقیق تاسیسات آب و فاضلاب</t>
  </si>
  <si>
    <t>فصل اول. بهره برداری</t>
  </si>
  <si>
    <t>فصل دوم. نگهداشت برنامه ای</t>
  </si>
  <si>
    <t>فصل سوم. تعمیر و تعویض</t>
  </si>
  <si>
    <t>بهره برداری و نگهداری از شبکه جمع آوری و انتقال فاضلاب</t>
  </si>
  <si>
    <t>فصل دوم.نگهداشت(نگهداری برنامه ای)</t>
  </si>
  <si>
    <r>
      <t xml:space="preserve">شاخصهای موقت نیمه </t>
    </r>
    <r>
      <rPr>
        <b/>
        <sz val="11"/>
        <color rgb="FFFF0000"/>
        <rFont val="B Mitra"/>
        <charset val="178"/>
      </rPr>
      <t>دوم</t>
    </r>
    <r>
      <rPr>
        <b/>
        <sz val="11"/>
        <color theme="1"/>
        <rFont val="B Mitra"/>
        <charset val="178"/>
      </rPr>
      <t xml:space="preserve"> سال </t>
    </r>
    <r>
      <rPr>
        <b/>
        <sz val="11"/>
        <color rgb="FFFF0000"/>
        <rFont val="B Mitra"/>
        <charset val="178"/>
      </rPr>
      <t>1405</t>
    </r>
    <r>
      <rPr>
        <b/>
        <sz val="11"/>
        <color theme="1"/>
        <rFont val="B Mitra"/>
        <charset val="178"/>
      </rPr>
      <t xml:space="preserve">
موضوع بخشنامه 1405/406219 مورخ 1405/08/09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</si>
</sst>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B Mitra"/>
      <charset val="178"/>
    </font>
    <font>
      <b/>
      <sz val="10"/>
      <color theme="0"/>
      <name val="B Mitra"/>
      <charset val="178"/>
    </font>
    <font>
      <sz val="13"/>
      <color theme="1"/>
      <name val="B Mitra"/>
      <charset val="178"/>
    </font>
    <font>
      <sz val="13"/>
      <color theme="0" tint="-0.499984740745262"/>
      <name val="B Mitra"/>
      <charset val="178"/>
    </font>
    <font>
      <sz val="12"/>
      <color theme="1"/>
      <name val="Calibri"/>
      <family val="2"/>
    </font>
    <font>
      <b/>
      <sz val="11"/>
      <color rgb="FFFF0000"/>
      <name val="B Mitra"/>
      <charset val="178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right" vertical="center" wrapText="1" readingOrder="2"/>
    </xf>
    <xf numFmtId="0" fontId="1" fillId="0" borderId="0" xfId="0" applyFont="1" applyAlignment="1">
      <alignment horizontal="right" vertical="center" readingOrder="2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/>
    <xf numFmtId="9" fontId="3" fillId="0" borderId="1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4" fillId="0" borderId="2" xfId="0" applyFont="1" applyBorder="1"/>
    <xf numFmtId="9" fontId="3" fillId="0" borderId="2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wrapText="1"/>
    </xf>
    <xf numFmtId="0" fontId="4" fillId="0" borderId="3" xfId="0" applyFont="1" applyBorder="1"/>
    <xf numFmtId="9" fontId="3" fillId="0" borderId="3" xfId="0" applyNumberFormat="1" applyFont="1" applyBorder="1"/>
    <xf numFmtId="0" fontId="5" fillId="0" borderId="2" xfId="0" applyFont="1" applyBorder="1"/>
    <xf numFmtId="0" fontId="5" fillId="0" borderId="3" xfId="0" applyFont="1" applyBorder="1"/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3"/>
        <color theme="1"/>
        <name val="B Mitra"/>
        <charset val="178"/>
        <scheme val="none"/>
      </font>
      <numFmt numFmtId="13" formatCode="0%"/>
      <border diagonalUp="0" diagonalDown="0">
        <left/>
        <right/>
        <top style="hair">
          <color theme="0" tint="-0.24994659260841701"/>
        </top>
        <bottom style="hair">
          <color theme="0" tint="-0.24994659260841701"/>
        </bottom>
        <vertical/>
        <horizontal style="hair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B Mitra"/>
        <charset val="178"/>
        <scheme val="none"/>
      </font>
      <numFmt numFmtId="13" formatCode="0%"/>
      <border diagonalUp="0" diagonalDown="0">
        <left/>
        <right/>
        <top style="hair">
          <color theme="0" tint="-0.24994659260841701"/>
        </top>
        <bottom style="hair">
          <color theme="0" tint="-0.24994659260841701"/>
        </bottom>
        <vertical/>
        <horizontal style="hair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B Mitra"/>
        <charset val="178"/>
        <scheme val="none"/>
      </font>
      <border diagonalUp="0" diagonalDown="0" outline="0">
        <left/>
        <right/>
        <top style="hair">
          <color theme="0" tint="-0.24994659260841701"/>
        </top>
        <bottom style="hair">
          <color theme="0" tint="-0.24994659260841701"/>
        </bottom>
      </border>
    </dxf>
    <dxf>
      <font>
        <strike val="0"/>
        <outline val="0"/>
        <shadow val="0"/>
        <u val="none"/>
        <vertAlign val="baseline"/>
        <sz val="13"/>
        <color theme="0" tint="-0.499984740745262"/>
        <name val="B Mitra"/>
        <charset val="178"/>
        <scheme val="none"/>
      </font>
      <numFmt numFmtId="0" formatCode="General"/>
      <border diagonalUp="0" diagonalDown="0" outline="0">
        <left/>
        <right/>
        <top style="hair">
          <color theme="0" tint="-0.24994659260841701"/>
        </top>
        <bottom style="hair">
          <color theme="0" tint="-0.24994659260841701"/>
        </bottom>
      </border>
    </dxf>
    <dxf>
      <font>
        <strike val="0"/>
        <outline val="0"/>
        <shadow val="0"/>
        <u val="none"/>
        <vertAlign val="baseline"/>
        <sz val="13"/>
        <color theme="0" tint="-0.499984740745262"/>
        <name val="B Mitra"/>
        <charset val="178"/>
        <scheme val="none"/>
      </font>
      <numFmt numFmtId="0" formatCode="General"/>
      <border diagonalUp="0" diagonalDown="0" outline="0">
        <left/>
        <right/>
        <top style="hair">
          <color theme="0" tint="-0.24994659260841701"/>
        </top>
        <bottom style="hair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B Mitra"/>
        <charset val="178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/>
        <top style="hair">
          <color theme="0" tint="-0.24994659260841701"/>
        </top>
        <bottom style="hair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B Mitra"/>
        <charset val="178"/>
        <scheme val="none"/>
      </font>
      <border diagonalUp="0" diagonalDown="0">
        <left/>
        <right/>
        <top style="hair">
          <color theme="0" tint="-0.24994659260841701"/>
        </top>
        <bottom style="hair">
          <color theme="0" tint="-0.24994659260841701"/>
        </bottom>
        <vertical/>
        <horizontal style="hair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B Mitra"/>
        <charset val="178"/>
        <scheme val="none"/>
      </font>
      <alignment horizontal="general" vertical="bottom" textRotation="0" wrapText="1" indent="0" justifyLastLine="0" shrinkToFit="0" readingOrder="0"/>
      <border diagonalUp="0" diagonalDown="0">
        <left/>
        <right/>
        <top style="hair">
          <color theme="0" tint="-0.24994659260841701"/>
        </top>
        <bottom style="hair">
          <color theme="0" tint="-0.24994659260841701"/>
        </bottom>
        <vertical/>
        <horizontal style="hair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B Mitra"/>
        <charset val="178"/>
        <scheme val="none"/>
      </font>
      <border diagonalUp="0" diagonalDown="0">
        <left/>
        <right/>
        <top style="hair">
          <color theme="0" tint="-0.24994659260841701"/>
        </top>
        <bottom style="hair">
          <color theme="0" tint="-0.24994659260841701"/>
        </bottom>
        <vertical/>
        <horizontal style="hair">
          <color theme="0" tint="-0.24994659260841701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B Mitra"/>
        <charset val="178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B Mitra"/>
        <charset val="178"/>
        <scheme val="none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2592124</xdr:colOff>
      <xdr:row>0</xdr:row>
      <xdr:rowOff>111319</xdr:rowOff>
    </xdr:from>
    <xdr:to>
      <xdr:col>9</xdr:col>
      <xdr:colOff>650790</xdr:colOff>
      <xdr:row>0</xdr:row>
      <xdr:rowOff>745358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55D6020-4F10-4456-A08A-9A27B7005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15327318" y="111319"/>
          <a:ext cx="4316342" cy="63403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6D5FE7-110B-4EAD-AD48-336520F860A2}" name="Table1" displayName="Table1" ref="B2:J564" totalsRowShown="0" headerRowDxfId="10" dataDxfId="9">
  <autoFilter ref="B2:J564" xr:uid="{1E603F34-239C-430B-B3CA-BADAFA9688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32ED2C54-4DEE-4842-B328-925C47664319}" name="کد فهرست" dataDxfId="8"/>
    <tableColumn id="2" xr3:uid="{6CA30516-3B44-4759-85CF-A7357FE21B8C}" name="فهرست بها" dataDxfId="7"/>
    <tableColumn id="3" xr3:uid="{6C2D08CA-81FF-4ACC-9BAA-D5BD3C3CD412}" name="کد فصل" dataDxfId="6"/>
    <tableColumn id="4" xr3:uid="{FCFB3C87-2141-4332-A2FC-71D476F9A236}" name="فصل" dataDxfId="5"/>
    <tableColumn id="5" xr3:uid="{F353CFF6-47BE-45ED-9D03-D215C25C2841}" name="شاخص قطعی سه ماهه چهارم 1404" dataDxfId="4"/>
    <tableColumn id="6" xr3:uid="{8D0E0F77-8A1C-4923-9DA5-168E94256CD3}" name="شاخص موقت سه ماهه اول 1405" dataDxfId="3"/>
    <tableColumn id="7" xr3:uid="{7BD63BBA-EDEC-4E35-9D75-6ACC0B21EA46}" name="شاخص موقت سه ماهه دوم 1405" dataDxfId="2"/>
    <tableColumn id="12" xr3:uid="{2023C54B-41F5-452B-9CC6-7655215643B7}" name="رشد نسبت به سه ماهه چهارم 1404" dataDxfId="1">
      <calculatedColumnFormula>ROUND((Table1[[#This Row],[شاخص موقت سه ماهه دوم 1405]]-Table1[[#This Row],[شاخص قطعی سه ماهه چهارم 1404]])/Table1[[#This Row],[شاخص قطعی سه ماهه چهارم 1404]],2)</calculatedColumnFormula>
    </tableColumn>
    <tableColumn id="13" xr3:uid="{3851D98D-2E49-42F1-9E49-4D06F1779B44}" name="رشد نسبت به سه ماهه اول 1405" dataDxfId="0">
      <calculatedColumnFormula>ROUND((Table1[[#This Row],[شاخص موقت سه ماهه دوم 1405]]-Table1[[#This Row],[شاخص موقت سه ماهه اول 1405]])/Table1[[#This Row],[شاخص موقت سه ماهه اول 1405]],2)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F4D83-B486-403E-9A00-1845B0DCAA77}">
  <sheetPr>
    <pageSetUpPr fitToPage="1"/>
  </sheetPr>
  <dimension ref="B1:J564"/>
  <sheetViews>
    <sheetView showGridLines="0" rightToLeft="1" tabSelected="1" view="pageBreakPreview" zoomScaleNormal="100" zoomScaleSheetLayoutView="100" workbookViewId="0"/>
  </sheetViews>
  <sheetFormatPr defaultRowHeight="15.05" x14ac:dyDescent="0.3"/>
  <cols>
    <col min="1" max="1" width="3.77734375" customWidth="1"/>
    <col min="2" max="2" width="9.5546875" customWidth="1"/>
    <col min="3" max="3" width="21.77734375" customWidth="1"/>
    <col min="5" max="5" width="44.33203125" customWidth="1"/>
    <col min="6" max="10" width="10.77734375" customWidth="1"/>
    <col min="11" max="11" width="3.77734375" customWidth="1"/>
  </cols>
  <sheetData>
    <row r="1" spans="2:10" ht="73.25" customHeight="1" x14ac:dyDescent="0.3">
      <c r="B1" s="1" t="s">
        <v>618</v>
      </c>
      <c r="C1" s="2"/>
      <c r="D1" s="2"/>
      <c r="E1" s="2"/>
      <c r="F1" s="2"/>
      <c r="G1" s="2"/>
      <c r="H1" s="2"/>
    </row>
    <row r="2" spans="2:10" ht="47" x14ac:dyDescent="0.3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</row>
    <row r="3" spans="2:10" ht="20.05" x14ac:dyDescent="0.55000000000000004">
      <c r="B3" s="4">
        <v>11</v>
      </c>
      <c r="C3" s="5" t="s">
        <v>9</v>
      </c>
      <c r="D3" s="4" t="s">
        <v>10</v>
      </c>
      <c r="E3" s="5" t="s">
        <v>11</v>
      </c>
      <c r="F3" s="6">
        <v>14367.7</v>
      </c>
      <c r="G3" s="6">
        <v>16566</v>
      </c>
      <c r="H3" s="4">
        <v>18913.5</v>
      </c>
      <c r="I3" s="7">
        <f>ROUND((Table1[[#This Row],[شاخص موقت سه ماهه دوم 1405]]-Table1[[#This Row],[شاخص قطعی سه ماهه چهارم 1404]])/Table1[[#This Row],[شاخص قطعی سه ماهه چهارم 1404]],2)</f>
        <v>0.32</v>
      </c>
      <c r="J3" s="7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4" spans="2:10" ht="20.05" x14ac:dyDescent="0.55000000000000004">
      <c r="B4" s="8">
        <v>11</v>
      </c>
      <c r="C4" s="9" t="s">
        <v>9</v>
      </c>
      <c r="D4" s="8" t="s">
        <v>12</v>
      </c>
      <c r="E4" s="9" t="s">
        <v>13</v>
      </c>
      <c r="F4" s="10">
        <v>13865.5</v>
      </c>
      <c r="G4" s="10">
        <v>15986.9</v>
      </c>
      <c r="H4" s="8">
        <v>18179.099999999999</v>
      </c>
      <c r="I4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4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5" spans="2:10" ht="20.05" x14ac:dyDescent="0.55000000000000004">
      <c r="B5" s="8">
        <v>11</v>
      </c>
      <c r="C5" s="9" t="s">
        <v>9</v>
      </c>
      <c r="D5" s="8" t="s">
        <v>14</v>
      </c>
      <c r="E5" s="9" t="s">
        <v>15</v>
      </c>
      <c r="F5" s="10">
        <v>20965.7</v>
      </c>
      <c r="G5" s="10">
        <v>24173.5</v>
      </c>
      <c r="H5" s="8">
        <v>26083.599999999999</v>
      </c>
      <c r="I5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5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6" spans="2:10" ht="20.05" x14ac:dyDescent="0.55000000000000004">
      <c r="B6" s="8">
        <v>11</v>
      </c>
      <c r="C6" s="9" t="s">
        <v>9</v>
      </c>
      <c r="D6" s="8" t="s">
        <v>16</v>
      </c>
      <c r="E6" s="9" t="s">
        <v>17</v>
      </c>
      <c r="F6" s="10">
        <v>13715.8</v>
      </c>
      <c r="G6" s="10">
        <v>15814.3</v>
      </c>
      <c r="H6" s="8">
        <v>19278.5</v>
      </c>
      <c r="I6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6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7" spans="2:10" ht="20.05" x14ac:dyDescent="0.55000000000000004">
      <c r="B7" s="8">
        <v>11</v>
      </c>
      <c r="C7" s="9" t="s">
        <v>9</v>
      </c>
      <c r="D7" s="8" t="s">
        <v>18</v>
      </c>
      <c r="E7" s="9" t="s">
        <v>19</v>
      </c>
      <c r="F7" s="10">
        <v>10332.9</v>
      </c>
      <c r="G7" s="10">
        <v>11913.8</v>
      </c>
      <c r="H7" s="8">
        <v>14232.5</v>
      </c>
      <c r="I7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7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8" spans="2:10" ht="20.05" x14ac:dyDescent="0.55000000000000004">
      <c r="B8" s="8">
        <v>11</v>
      </c>
      <c r="C8" s="9" t="s">
        <v>9</v>
      </c>
      <c r="D8" s="8" t="s">
        <v>20</v>
      </c>
      <c r="E8" s="9" t="s">
        <v>21</v>
      </c>
      <c r="F8" s="10">
        <v>9310.9</v>
      </c>
      <c r="G8" s="10">
        <v>10735.5</v>
      </c>
      <c r="H8" s="8">
        <v>14260</v>
      </c>
      <c r="I8" s="11">
        <f>ROUND((Table1[[#This Row],[شاخص موقت سه ماهه دوم 1405]]-Table1[[#This Row],[شاخص قطعی سه ماهه چهارم 1404]])/Table1[[#This Row],[شاخص قطعی سه ماهه چهارم 1404]],2)</f>
        <v>0.53</v>
      </c>
      <c r="J8" s="11">
        <f>ROUND((Table1[[#This Row],[شاخص موقت سه ماهه دوم 1405]]-Table1[[#This Row],[شاخص موقت سه ماهه اول 1405]])/Table1[[#This Row],[شاخص موقت سه ماهه اول 1405]],2)</f>
        <v>0.33</v>
      </c>
    </row>
    <row r="9" spans="2:10" ht="20.05" x14ac:dyDescent="0.55000000000000004">
      <c r="B9" s="8">
        <v>11</v>
      </c>
      <c r="C9" s="9" t="s">
        <v>9</v>
      </c>
      <c r="D9" s="8" t="s">
        <v>22</v>
      </c>
      <c r="E9" s="9" t="s">
        <v>23</v>
      </c>
      <c r="F9" s="10">
        <v>10632.1</v>
      </c>
      <c r="G9" s="10">
        <v>12258.8</v>
      </c>
      <c r="H9" s="8">
        <v>14008</v>
      </c>
      <c r="I9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9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10" spans="2:10" ht="20.05" x14ac:dyDescent="0.55000000000000004">
      <c r="B10" s="8">
        <v>11</v>
      </c>
      <c r="C10" s="9" t="s">
        <v>9</v>
      </c>
      <c r="D10" s="8" t="s">
        <v>24</v>
      </c>
      <c r="E10" s="9" t="s">
        <v>25</v>
      </c>
      <c r="F10" s="10">
        <v>15334.7</v>
      </c>
      <c r="G10" s="10">
        <v>17680.900000000001</v>
      </c>
      <c r="H10" s="8">
        <v>21765.7</v>
      </c>
      <c r="I10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10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11" spans="2:10" ht="20.05" x14ac:dyDescent="0.55000000000000004">
      <c r="B11" s="8">
        <v>11</v>
      </c>
      <c r="C11" s="9" t="s">
        <v>9</v>
      </c>
      <c r="D11" s="8" t="s">
        <v>26</v>
      </c>
      <c r="E11" s="9" t="s">
        <v>27</v>
      </c>
      <c r="F11" s="10">
        <v>14154.7</v>
      </c>
      <c r="G11" s="10">
        <v>16320.4</v>
      </c>
      <c r="H11" s="8">
        <v>19631.400000000001</v>
      </c>
      <c r="I11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11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12" spans="2:10" ht="20.05" x14ac:dyDescent="0.55000000000000004">
      <c r="B12" s="8">
        <v>11</v>
      </c>
      <c r="C12" s="9" t="s">
        <v>9</v>
      </c>
      <c r="D12" s="8" t="s">
        <v>28</v>
      </c>
      <c r="E12" s="9" t="s">
        <v>29</v>
      </c>
      <c r="F12" s="10">
        <v>17122</v>
      </c>
      <c r="G12" s="10">
        <v>19741.7</v>
      </c>
      <c r="H12" s="8">
        <v>24374.2</v>
      </c>
      <c r="I12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12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13" spans="2:10" ht="20.05" x14ac:dyDescent="0.55000000000000004">
      <c r="B13" s="8">
        <v>11</v>
      </c>
      <c r="C13" s="9" t="s">
        <v>9</v>
      </c>
      <c r="D13" s="8" t="s">
        <v>30</v>
      </c>
      <c r="E13" s="9" t="s">
        <v>31</v>
      </c>
      <c r="F13" s="10">
        <v>12489.6</v>
      </c>
      <c r="G13" s="10">
        <v>14400.5</v>
      </c>
      <c r="H13" s="8">
        <v>17182.2</v>
      </c>
      <c r="I13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13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14" spans="2:10" ht="20.05" x14ac:dyDescent="0.55000000000000004">
      <c r="B14" s="8">
        <v>11</v>
      </c>
      <c r="C14" s="9" t="s">
        <v>9</v>
      </c>
      <c r="D14" s="8" t="s">
        <v>32</v>
      </c>
      <c r="E14" s="9" t="s">
        <v>33</v>
      </c>
      <c r="F14" s="10">
        <v>15139.1</v>
      </c>
      <c r="G14" s="10">
        <v>17455.400000000001</v>
      </c>
      <c r="H14" s="8">
        <v>21238</v>
      </c>
      <c r="I14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14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15" spans="2:10" ht="20.05" x14ac:dyDescent="0.55000000000000004">
      <c r="B15" s="8">
        <v>11</v>
      </c>
      <c r="C15" s="9" t="s">
        <v>9</v>
      </c>
      <c r="D15" s="8" t="s">
        <v>34</v>
      </c>
      <c r="E15" s="9" t="s">
        <v>35</v>
      </c>
      <c r="F15" s="10">
        <v>14277.2</v>
      </c>
      <c r="G15" s="10">
        <v>16461.599999999999</v>
      </c>
      <c r="H15" s="8">
        <v>18790.7</v>
      </c>
      <c r="I15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15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16" spans="2:10" ht="20.05" x14ac:dyDescent="0.55000000000000004">
      <c r="B16" s="8">
        <v>11</v>
      </c>
      <c r="C16" s="9" t="s">
        <v>9</v>
      </c>
      <c r="D16" s="8" t="s">
        <v>36</v>
      </c>
      <c r="E16" s="9" t="s">
        <v>37</v>
      </c>
      <c r="F16" s="10">
        <v>15132.8</v>
      </c>
      <c r="G16" s="10">
        <v>17448.099999999999</v>
      </c>
      <c r="H16" s="8">
        <v>22030.7</v>
      </c>
      <c r="I16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16" s="11">
        <f>ROUND((Table1[[#This Row],[شاخص موقت سه ماهه دوم 1405]]-Table1[[#This Row],[شاخص موقت سه ماهه اول 1405]])/Table1[[#This Row],[شاخص موقت سه ماهه اول 1405]],2)</f>
        <v>0.26</v>
      </c>
    </row>
    <row r="17" spans="2:10" ht="40.1" x14ac:dyDescent="0.55000000000000004">
      <c r="B17" s="8">
        <v>11</v>
      </c>
      <c r="C17" s="9" t="s">
        <v>9</v>
      </c>
      <c r="D17" s="8" t="s">
        <v>38</v>
      </c>
      <c r="E17" s="9" t="s">
        <v>39</v>
      </c>
      <c r="F17" s="10">
        <v>11002.3</v>
      </c>
      <c r="G17" s="10">
        <v>12685.7</v>
      </c>
      <c r="H17" s="8">
        <v>15996.3</v>
      </c>
      <c r="I17" s="11">
        <f>ROUND((Table1[[#This Row],[شاخص موقت سه ماهه دوم 1405]]-Table1[[#This Row],[شاخص قطعی سه ماهه چهارم 1404]])/Table1[[#This Row],[شاخص قطعی سه ماهه چهارم 1404]],2)</f>
        <v>0.45</v>
      </c>
      <c r="J17" s="11">
        <f>ROUND((Table1[[#This Row],[شاخص موقت سه ماهه دوم 1405]]-Table1[[#This Row],[شاخص موقت سه ماهه اول 1405]])/Table1[[#This Row],[شاخص موقت سه ماهه اول 1405]],2)</f>
        <v>0.26</v>
      </c>
    </row>
    <row r="18" spans="2:10" ht="20.05" x14ac:dyDescent="0.55000000000000004">
      <c r="B18" s="8">
        <v>11</v>
      </c>
      <c r="C18" s="9" t="s">
        <v>9</v>
      </c>
      <c r="D18" s="8" t="s">
        <v>40</v>
      </c>
      <c r="E18" s="9" t="s">
        <v>41</v>
      </c>
      <c r="F18" s="10">
        <v>15428.4</v>
      </c>
      <c r="G18" s="10">
        <v>17788.900000000001</v>
      </c>
      <c r="H18" s="8">
        <v>23571</v>
      </c>
      <c r="I18" s="11">
        <f>ROUND((Table1[[#This Row],[شاخص موقت سه ماهه دوم 1405]]-Table1[[#This Row],[شاخص قطعی سه ماهه چهارم 1404]])/Table1[[#This Row],[شاخص قطعی سه ماهه چهارم 1404]],2)</f>
        <v>0.53</v>
      </c>
      <c r="J18" s="11">
        <f>ROUND((Table1[[#This Row],[شاخص موقت سه ماهه دوم 1405]]-Table1[[#This Row],[شاخص موقت سه ماهه اول 1405]])/Table1[[#This Row],[شاخص موقت سه ماهه اول 1405]],2)</f>
        <v>0.33</v>
      </c>
    </row>
    <row r="19" spans="2:10" ht="20.05" x14ac:dyDescent="0.55000000000000004">
      <c r="B19" s="8">
        <v>11</v>
      </c>
      <c r="C19" s="9" t="s">
        <v>9</v>
      </c>
      <c r="D19" s="8" t="s">
        <v>42</v>
      </c>
      <c r="E19" s="9" t="s">
        <v>43</v>
      </c>
      <c r="F19" s="10">
        <v>8988.2999999999993</v>
      </c>
      <c r="G19" s="10">
        <v>10363.5</v>
      </c>
      <c r="H19" s="8">
        <v>14355.4</v>
      </c>
      <c r="I19" s="11">
        <f>ROUND((Table1[[#This Row],[شاخص موقت سه ماهه دوم 1405]]-Table1[[#This Row],[شاخص قطعی سه ماهه چهارم 1404]])/Table1[[#This Row],[شاخص قطعی سه ماهه چهارم 1404]],2)</f>
        <v>0.6</v>
      </c>
      <c r="J19" s="11">
        <f>ROUND((Table1[[#This Row],[شاخص موقت سه ماهه دوم 1405]]-Table1[[#This Row],[شاخص موقت سه ماهه اول 1405]])/Table1[[#This Row],[شاخص موقت سه ماهه اول 1405]],2)</f>
        <v>0.39</v>
      </c>
    </row>
    <row r="20" spans="2:10" ht="20.05" x14ac:dyDescent="0.55000000000000004">
      <c r="B20" s="8">
        <v>11</v>
      </c>
      <c r="C20" s="9" t="s">
        <v>9</v>
      </c>
      <c r="D20" s="8" t="s">
        <v>44</v>
      </c>
      <c r="E20" s="9" t="s">
        <v>45</v>
      </c>
      <c r="F20" s="10">
        <v>11515.4</v>
      </c>
      <c r="G20" s="10">
        <v>13277.3</v>
      </c>
      <c r="H20" s="8">
        <v>15318.8</v>
      </c>
      <c r="I20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20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21" spans="2:10" ht="20.05" x14ac:dyDescent="0.55000000000000004">
      <c r="B21" s="8">
        <v>11</v>
      </c>
      <c r="C21" s="9" t="s">
        <v>9</v>
      </c>
      <c r="D21" s="8" t="s">
        <v>46</v>
      </c>
      <c r="E21" s="9" t="s">
        <v>47</v>
      </c>
      <c r="F21" s="10">
        <v>10053.700000000001</v>
      </c>
      <c r="G21" s="10">
        <v>11591.9</v>
      </c>
      <c r="H21" s="8">
        <v>14797.8</v>
      </c>
      <c r="I21" s="11">
        <f>ROUND((Table1[[#This Row],[شاخص موقت سه ماهه دوم 1405]]-Table1[[#This Row],[شاخص قطعی سه ماهه چهارم 1404]])/Table1[[#This Row],[شاخص قطعی سه ماهه چهارم 1404]],2)</f>
        <v>0.47</v>
      </c>
      <c r="J21" s="11">
        <f>ROUND((Table1[[#This Row],[شاخص موقت سه ماهه دوم 1405]]-Table1[[#This Row],[شاخص موقت سه ماهه اول 1405]])/Table1[[#This Row],[شاخص موقت سه ماهه اول 1405]],2)</f>
        <v>0.28000000000000003</v>
      </c>
    </row>
    <row r="22" spans="2:10" ht="20.05" x14ac:dyDescent="0.55000000000000004">
      <c r="B22" s="8">
        <v>11</v>
      </c>
      <c r="C22" s="9" t="s">
        <v>9</v>
      </c>
      <c r="D22" s="8" t="s">
        <v>48</v>
      </c>
      <c r="E22" s="9" t="s">
        <v>49</v>
      </c>
      <c r="F22" s="10">
        <v>7990.6</v>
      </c>
      <c r="G22" s="10">
        <v>9213.2000000000007</v>
      </c>
      <c r="H22" s="8">
        <v>11012.1</v>
      </c>
      <c r="I22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22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23" spans="2:10" ht="20.05" x14ac:dyDescent="0.55000000000000004">
      <c r="B23" s="8">
        <v>11</v>
      </c>
      <c r="C23" s="9" t="s">
        <v>9</v>
      </c>
      <c r="D23" s="8" t="s">
        <v>50</v>
      </c>
      <c r="E23" s="9" t="s">
        <v>51</v>
      </c>
      <c r="F23" s="10">
        <v>10557</v>
      </c>
      <c r="G23" s="10">
        <v>12172.2</v>
      </c>
      <c r="H23" s="8">
        <v>14093.2</v>
      </c>
      <c r="I23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23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24" spans="2:10" ht="20.05" x14ac:dyDescent="0.55000000000000004">
      <c r="B24" s="8">
        <v>11</v>
      </c>
      <c r="C24" s="9" t="s">
        <v>9</v>
      </c>
      <c r="D24" s="8" t="s">
        <v>52</v>
      </c>
      <c r="E24" s="9" t="s">
        <v>53</v>
      </c>
      <c r="F24" s="10">
        <v>9222.6</v>
      </c>
      <c r="G24" s="10">
        <v>10633.7</v>
      </c>
      <c r="H24" s="8">
        <v>12760.5</v>
      </c>
      <c r="I24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24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25" spans="2:10" ht="20.05" x14ac:dyDescent="0.55000000000000004">
      <c r="B25" s="8">
        <v>11</v>
      </c>
      <c r="C25" s="9" t="s">
        <v>9</v>
      </c>
      <c r="D25" s="8" t="s">
        <v>54</v>
      </c>
      <c r="E25" s="9" t="s">
        <v>55</v>
      </c>
      <c r="F25" s="10">
        <v>10447.1</v>
      </c>
      <c r="G25" s="10">
        <v>12045.5</v>
      </c>
      <c r="H25" s="8">
        <v>16708.400000000001</v>
      </c>
      <c r="I25" s="11">
        <f>ROUND((Table1[[#This Row],[شاخص موقت سه ماهه دوم 1405]]-Table1[[#This Row],[شاخص قطعی سه ماهه چهارم 1404]])/Table1[[#This Row],[شاخص قطعی سه ماهه چهارم 1404]],2)</f>
        <v>0.6</v>
      </c>
      <c r="J25" s="11">
        <f>ROUND((Table1[[#This Row],[شاخص موقت سه ماهه دوم 1405]]-Table1[[#This Row],[شاخص موقت سه ماهه اول 1405]])/Table1[[#This Row],[شاخص موقت سه ماهه اول 1405]],2)</f>
        <v>0.39</v>
      </c>
    </row>
    <row r="26" spans="2:10" ht="20.05" x14ac:dyDescent="0.55000000000000004">
      <c r="B26" s="8">
        <v>11</v>
      </c>
      <c r="C26" s="9" t="s">
        <v>9</v>
      </c>
      <c r="D26" s="8" t="s">
        <v>56</v>
      </c>
      <c r="E26" s="9" t="s">
        <v>57</v>
      </c>
      <c r="F26" s="10">
        <v>6201.3</v>
      </c>
      <c r="G26" s="10">
        <v>7150.1</v>
      </c>
      <c r="H26" s="8">
        <v>9242.7999999999993</v>
      </c>
      <c r="I26" s="11">
        <f>ROUND((Table1[[#This Row],[شاخص موقت سه ماهه دوم 1405]]-Table1[[#This Row],[شاخص قطعی سه ماهه چهارم 1404]])/Table1[[#This Row],[شاخص قطعی سه ماهه چهارم 1404]],2)</f>
        <v>0.49</v>
      </c>
      <c r="J26" s="11">
        <f>ROUND((Table1[[#This Row],[شاخص موقت سه ماهه دوم 1405]]-Table1[[#This Row],[شاخص موقت سه ماهه اول 1405]])/Table1[[#This Row],[شاخص موقت سه ماهه اول 1405]],2)</f>
        <v>0.28999999999999998</v>
      </c>
    </row>
    <row r="27" spans="2:10" ht="20.05" x14ac:dyDescent="0.55000000000000004">
      <c r="B27" s="8">
        <v>11</v>
      </c>
      <c r="C27" s="9" t="s">
        <v>9</v>
      </c>
      <c r="D27" s="8" t="s">
        <v>58</v>
      </c>
      <c r="E27" s="9" t="s">
        <v>59</v>
      </c>
      <c r="F27" s="10">
        <v>10565</v>
      </c>
      <c r="G27" s="10">
        <v>12181.4</v>
      </c>
      <c r="H27" s="8">
        <v>14702.3</v>
      </c>
      <c r="I27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27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28" spans="2:10" ht="20.05" x14ac:dyDescent="0.55000000000000004">
      <c r="B28" s="8">
        <v>11</v>
      </c>
      <c r="C28" s="9" t="s">
        <v>9</v>
      </c>
      <c r="D28" s="8" t="s">
        <v>60</v>
      </c>
      <c r="E28" s="9" t="s">
        <v>61</v>
      </c>
      <c r="F28" s="10">
        <v>17624.2</v>
      </c>
      <c r="G28" s="10">
        <v>20320.7</v>
      </c>
      <c r="H28" s="8">
        <v>24042.2</v>
      </c>
      <c r="I28" s="11">
        <f>ROUND((Table1[[#This Row],[شاخص موقت سه ماهه دوم 1405]]-Table1[[#This Row],[شاخص قطعی سه ماهه چهارم 1404]])/Table1[[#This Row],[شاخص قطعی سه ماهه چهارم 1404]],2)</f>
        <v>0.36</v>
      </c>
      <c r="J28" s="11">
        <f>ROUND((Table1[[#This Row],[شاخص موقت سه ماهه دوم 1405]]-Table1[[#This Row],[شاخص موقت سه ماهه اول 1405]])/Table1[[#This Row],[شاخص موقت سه ماهه اول 1405]],2)</f>
        <v>0.18</v>
      </c>
    </row>
    <row r="29" spans="2:10" ht="20.05" x14ac:dyDescent="0.55000000000000004">
      <c r="B29" s="8">
        <v>11</v>
      </c>
      <c r="C29" s="9" t="s">
        <v>9</v>
      </c>
      <c r="D29" s="8" t="s">
        <v>62</v>
      </c>
      <c r="E29" s="9" t="s">
        <v>63</v>
      </c>
      <c r="F29" s="10">
        <v>18147.599999999999</v>
      </c>
      <c r="G29" s="10">
        <v>20924.2</v>
      </c>
      <c r="H29" s="8">
        <v>22190.3</v>
      </c>
      <c r="I29" s="11">
        <f>ROUND((Table1[[#This Row],[شاخص موقت سه ماهه دوم 1405]]-Table1[[#This Row],[شاخص قطعی سه ماهه چهارم 1404]])/Table1[[#This Row],[شاخص قطعی سه ماهه چهارم 1404]],2)</f>
        <v>0.22</v>
      </c>
      <c r="J29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30" spans="2:10" ht="20.05" x14ac:dyDescent="0.55000000000000004">
      <c r="B30" s="8">
        <v>11</v>
      </c>
      <c r="C30" s="9" t="s">
        <v>9</v>
      </c>
      <c r="D30" s="8" t="s">
        <v>64</v>
      </c>
      <c r="E30" s="9" t="s">
        <v>65</v>
      </c>
      <c r="F30" s="10">
        <v>18897.900000000001</v>
      </c>
      <c r="G30" s="10">
        <v>21789.3</v>
      </c>
      <c r="H30" s="8">
        <v>23414.2</v>
      </c>
      <c r="I30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0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31" spans="2:10" ht="20.05" x14ac:dyDescent="0.55000000000000004">
      <c r="B31" s="8">
        <v>11</v>
      </c>
      <c r="C31" s="9" t="s">
        <v>9</v>
      </c>
      <c r="D31" s="8" t="s">
        <v>66</v>
      </c>
      <c r="E31" s="9" t="s">
        <v>67</v>
      </c>
      <c r="F31" s="10">
        <v>12951.5</v>
      </c>
      <c r="G31" s="10">
        <v>14933.1</v>
      </c>
      <c r="H31" s="8">
        <v>16843.400000000001</v>
      </c>
      <c r="I31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1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32" spans="2:10" ht="20.05" x14ac:dyDescent="0.55000000000000004">
      <c r="B32" s="8">
        <v>11</v>
      </c>
      <c r="C32" s="9" t="s">
        <v>9</v>
      </c>
      <c r="D32" s="16" t="s">
        <v>68</v>
      </c>
      <c r="E32" s="9" t="s">
        <v>69</v>
      </c>
      <c r="F32" s="10">
        <v>14333.1</v>
      </c>
      <c r="G32" s="10">
        <v>16526.099999999999</v>
      </c>
      <c r="H32" s="8">
        <v>20074</v>
      </c>
      <c r="I32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32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33" spans="2:10" ht="20.05" x14ac:dyDescent="0.55000000000000004">
      <c r="B33" s="8">
        <v>12</v>
      </c>
      <c r="C33" s="9" t="s">
        <v>70</v>
      </c>
      <c r="D33" s="8" t="s">
        <v>71</v>
      </c>
      <c r="E33" s="9" t="s">
        <v>72</v>
      </c>
      <c r="F33" s="10">
        <v>13517.9</v>
      </c>
      <c r="G33" s="10">
        <v>15586.1</v>
      </c>
      <c r="H33" s="8">
        <v>19890.5</v>
      </c>
      <c r="I33" s="11">
        <f>ROUND((Table1[[#This Row],[شاخص موقت سه ماهه دوم 1405]]-Table1[[#This Row],[شاخص قطعی سه ماهه چهارم 1404]])/Table1[[#This Row],[شاخص قطعی سه ماهه چهارم 1404]],2)</f>
        <v>0.47</v>
      </c>
      <c r="J33" s="11">
        <f>ROUND((Table1[[#This Row],[شاخص موقت سه ماهه دوم 1405]]-Table1[[#This Row],[شاخص موقت سه ماهه اول 1405]])/Table1[[#This Row],[شاخص موقت سه ماهه اول 1405]],2)</f>
        <v>0.28000000000000003</v>
      </c>
    </row>
    <row r="34" spans="2:10" ht="20.05" x14ac:dyDescent="0.55000000000000004">
      <c r="B34" s="8">
        <v>12</v>
      </c>
      <c r="C34" s="9" t="s">
        <v>70</v>
      </c>
      <c r="D34" s="8" t="s">
        <v>73</v>
      </c>
      <c r="E34" s="9" t="s">
        <v>74</v>
      </c>
      <c r="F34" s="10">
        <v>14655.6</v>
      </c>
      <c r="G34" s="10">
        <v>16897.900000000001</v>
      </c>
      <c r="H34" s="8">
        <v>23029.4</v>
      </c>
      <c r="I34" s="11">
        <f>ROUND((Table1[[#This Row],[شاخص موقت سه ماهه دوم 1405]]-Table1[[#This Row],[شاخص قطعی سه ماهه چهارم 1404]])/Table1[[#This Row],[شاخص قطعی سه ماهه چهارم 1404]],2)</f>
        <v>0.56999999999999995</v>
      </c>
      <c r="J34" s="11">
        <f>ROUND((Table1[[#This Row],[شاخص موقت سه ماهه دوم 1405]]-Table1[[#This Row],[شاخص موقت سه ماهه اول 1405]])/Table1[[#This Row],[شاخص موقت سه ماهه اول 1405]],2)</f>
        <v>0.36</v>
      </c>
    </row>
    <row r="35" spans="2:10" ht="20.05" x14ac:dyDescent="0.55000000000000004">
      <c r="B35" s="8">
        <v>12</v>
      </c>
      <c r="C35" s="9" t="s">
        <v>70</v>
      </c>
      <c r="D35" s="8" t="s">
        <v>75</v>
      </c>
      <c r="E35" s="9" t="s">
        <v>76</v>
      </c>
      <c r="F35" s="10">
        <v>14602.5</v>
      </c>
      <c r="G35" s="10">
        <v>16836.7</v>
      </c>
      <c r="H35" s="8">
        <v>23211.9</v>
      </c>
      <c r="I35" s="11">
        <f>ROUND((Table1[[#This Row],[شاخص موقت سه ماهه دوم 1405]]-Table1[[#This Row],[شاخص قطعی سه ماهه چهارم 1404]])/Table1[[#This Row],[شاخص قطعی سه ماهه چهارم 1404]],2)</f>
        <v>0.59</v>
      </c>
      <c r="J35" s="11">
        <f>ROUND((Table1[[#This Row],[شاخص موقت سه ماهه دوم 1405]]-Table1[[#This Row],[شاخص موقت سه ماهه اول 1405]])/Table1[[#This Row],[شاخص موقت سه ماهه اول 1405]],2)</f>
        <v>0.38</v>
      </c>
    </row>
    <row r="36" spans="2:10" ht="20.05" x14ac:dyDescent="0.55000000000000004">
      <c r="B36" s="8">
        <v>12</v>
      </c>
      <c r="C36" s="9" t="s">
        <v>70</v>
      </c>
      <c r="D36" s="8" t="s">
        <v>77</v>
      </c>
      <c r="E36" s="9" t="s">
        <v>78</v>
      </c>
      <c r="F36" s="10">
        <v>9887.5</v>
      </c>
      <c r="G36" s="10">
        <v>11400.3</v>
      </c>
      <c r="H36" s="8">
        <v>17131.900000000001</v>
      </c>
      <c r="I36" s="11">
        <f>ROUND((Table1[[#This Row],[شاخص موقت سه ماهه دوم 1405]]-Table1[[#This Row],[شاخص قطعی سه ماهه چهارم 1404]])/Table1[[#This Row],[شاخص قطعی سه ماهه چهارم 1404]],2)</f>
        <v>0.73</v>
      </c>
      <c r="J36" s="11">
        <f>ROUND((Table1[[#This Row],[شاخص موقت سه ماهه دوم 1405]]-Table1[[#This Row],[شاخص موقت سه ماهه اول 1405]])/Table1[[#This Row],[شاخص موقت سه ماهه اول 1405]],2)</f>
        <v>0.5</v>
      </c>
    </row>
    <row r="37" spans="2:10" ht="20.05" x14ac:dyDescent="0.55000000000000004">
      <c r="B37" s="8">
        <v>12</v>
      </c>
      <c r="C37" s="9" t="s">
        <v>70</v>
      </c>
      <c r="D37" s="8" t="s">
        <v>79</v>
      </c>
      <c r="E37" s="9" t="s">
        <v>80</v>
      </c>
      <c r="F37" s="10">
        <v>13701.4</v>
      </c>
      <c r="G37" s="10">
        <v>15797.7</v>
      </c>
      <c r="H37" s="8">
        <v>23371.599999999999</v>
      </c>
      <c r="I37" s="11">
        <f>ROUND((Table1[[#This Row],[شاخص موقت سه ماهه دوم 1405]]-Table1[[#This Row],[شاخص قطعی سه ماهه چهارم 1404]])/Table1[[#This Row],[شاخص قطعی سه ماهه چهارم 1404]],2)</f>
        <v>0.71</v>
      </c>
      <c r="J37" s="11">
        <f>ROUND((Table1[[#This Row],[شاخص موقت سه ماهه دوم 1405]]-Table1[[#This Row],[شاخص موقت سه ماهه اول 1405]])/Table1[[#This Row],[شاخص موقت سه ماهه اول 1405]],2)</f>
        <v>0.48</v>
      </c>
    </row>
    <row r="38" spans="2:10" ht="20.05" x14ac:dyDescent="0.55000000000000004">
      <c r="B38" s="8">
        <v>12</v>
      </c>
      <c r="C38" s="9" t="s">
        <v>70</v>
      </c>
      <c r="D38" s="8" t="s">
        <v>16</v>
      </c>
      <c r="E38" s="9" t="s">
        <v>81</v>
      </c>
      <c r="F38" s="10">
        <v>6508.1</v>
      </c>
      <c r="G38" s="10">
        <v>7503.8</v>
      </c>
      <c r="H38" s="8">
        <v>9182.9</v>
      </c>
      <c r="I38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38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39" spans="2:10" ht="20.05" x14ac:dyDescent="0.55000000000000004">
      <c r="B39" s="8">
        <v>12</v>
      </c>
      <c r="C39" s="9" t="s">
        <v>70</v>
      </c>
      <c r="D39" s="8" t="s">
        <v>22</v>
      </c>
      <c r="E39" s="9" t="s">
        <v>82</v>
      </c>
      <c r="F39" s="10">
        <v>34726</v>
      </c>
      <c r="G39" s="10">
        <v>40039.1</v>
      </c>
      <c r="H39" s="8">
        <v>43922.7</v>
      </c>
      <c r="I39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39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40" spans="2:10" ht="20.05" x14ac:dyDescent="0.55000000000000004">
      <c r="B40" s="8">
        <v>12</v>
      </c>
      <c r="C40" s="9" t="s">
        <v>70</v>
      </c>
      <c r="D40" s="8" t="s">
        <v>24</v>
      </c>
      <c r="E40" s="9" t="s">
        <v>83</v>
      </c>
      <c r="F40" s="10">
        <v>15965.6</v>
      </c>
      <c r="G40" s="10">
        <v>18408.3</v>
      </c>
      <c r="H40" s="8">
        <v>23566.400000000001</v>
      </c>
      <c r="I40" s="11">
        <f>ROUND((Table1[[#This Row],[شاخص موقت سه ماهه دوم 1405]]-Table1[[#This Row],[شاخص قطعی سه ماهه چهارم 1404]])/Table1[[#This Row],[شاخص قطعی سه ماهه چهارم 1404]],2)</f>
        <v>0.48</v>
      </c>
      <c r="J40" s="11">
        <f>ROUND((Table1[[#This Row],[شاخص موقت سه ماهه دوم 1405]]-Table1[[#This Row],[شاخص موقت سه ماهه اول 1405]])/Table1[[#This Row],[شاخص موقت سه ماهه اول 1405]],2)</f>
        <v>0.28000000000000003</v>
      </c>
    </row>
    <row r="41" spans="2:10" ht="20.05" x14ac:dyDescent="0.55000000000000004">
      <c r="B41" s="8">
        <v>12</v>
      </c>
      <c r="C41" s="9" t="s">
        <v>70</v>
      </c>
      <c r="D41" s="8" t="s">
        <v>26</v>
      </c>
      <c r="E41" s="9" t="s">
        <v>84</v>
      </c>
      <c r="F41" s="10">
        <v>19701</v>
      </c>
      <c r="G41" s="10">
        <v>22715.3</v>
      </c>
      <c r="H41" s="8">
        <v>30749.3</v>
      </c>
      <c r="I41" s="11">
        <f>ROUND((Table1[[#This Row],[شاخص موقت سه ماهه دوم 1405]]-Table1[[#This Row],[شاخص قطعی سه ماهه چهارم 1404]])/Table1[[#This Row],[شاخص قطعی سه ماهه چهارم 1404]],2)</f>
        <v>0.56000000000000005</v>
      </c>
      <c r="J41" s="11">
        <f>ROUND((Table1[[#This Row],[شاخص موقت سه ماهه دوم 1405]]-Table1[[#This Row],[شاخص موقت سه ماهه اول 1405]])/Table1[[#This Row],[شاخص موقت سه ماهه اول 1405]],2)</f>
        <v>0.35</v>
      </c>
    </row>
    <row r="42" spans="2:10" ht="20.05" x14ac:dyDescent="0.55000000000000004">
      <c r="B42" s="8">
        <v>12</v>
      </c>
      <c r="C42" s="9" t="s">
        <v>70</v>
      </c>
      <c r="D42" s="8" t="s">
        <v>28</v>
      </c>
      <c r="E42" s="9" t="s">
        <v>85</v>
      </c>
      <c r="F42" s="10">
        <v>13516.3</v>
      </c>
      <c r="G42" s="10">
        <v>15584.3</v>
      </c>
      <c r="H42" s="8">
        <v>20341.599999999999</v>
      </c>
      <c r="I42" s="11">
        <f>ROUND((Table1[[#This Row],[شاخص موقت سه ماهه دوم 1405]]-Table1[[#This Row],[شاخص قطعی سه ماهه چهارم 1404]])/Table1[[#This Row],[شاخص قطعی سه ماهه چهارم 1404]],2)</f>
        <v>0.5</v>
      </c>
      <c r="J42" s="11">
        <f>ROUND((Table1[[#This Row],[شاخص موقت سه ماهه دوم 1405]]-Table1[[#This Row],[شاخص موقت سه ماهه اول 1405]])/Table1[[#This Row],[شاخص موقت سه ماهه اول 1405]],2)</f>
        <v>0.31</v>
      </c>
    </row>
    <row r="43" spans="2:10" ht="20.05" x14ac:dyDescent="0.55000000000000004">
      <c r="B43" s="8">
        <v>12</v>
      </c>
      <c r="C43" s="9" t="s">
        <v>70</v>
      </c>
      <c r="D43" s="8" t="s">
        <v>32</v>
      </c>
      <c r="E43" s="9" t="s">
        <v>86</v>
      </c>
      <c r="F43" s="10">
        <v>20036.2</v>
      </c>
      <c r="G43" s="10">
        <v>23101.7</v>
      </c>
      <c r="H43" s="8">
        <v>29852.9</v>
      </c>
      <c r="I43" s="11">
        <f>ROUND((Table1[[#This Row],[شاخص موقت سه ماهه دوم 1405]]-Table1[[#This Row],[شاخص قطعی سه ماهه چهارم 1404]])/Table1[[#This Row],[شاخص قطعی سه ماهه چهارم 1404]],2)</f>
        <v>0.49</v>
      </c>
      <c r="J43" s="11">
        <f>ROUND((Table1[[#This Row],[شاخص موقت سه ماهه دوم 1405]]-Table1[[#This Row],[شاخص موقت سه ماهه اول 1405]])/Table1[[#This Row],[شاخص موقت سه ماهه اول 1405]],2)</f>
        <v>0.28999999999999998</v>
      </c>
    </row>
    <row r="44" spans="2:10" ht="20.05" x14ac:dyDescent="0.55000000000000004">
      <c r="B44" s="8">
        <v>12</v>
      </c>
      <c r="C44" s="9" t="s">
        <v>70</v>
      </c>
      <c r="D44" s="8" t="s">
        <v>87</v>
      </c>
      <c r="E44" s="9" t="s">
        <v>88</v>
      </c>
      <c r="F44" s="10">
        <v>20271.400000000001</v>
      </c>
      <c r="G44" s="10">
        <v>23372.9</v>
      </c>
      <c r="H44" s="8">
        <v>27025.8</v>
      </c>
      <c r="I44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44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45" spans="2:10" ht="20.05" x14ac:dyDescent="0.55000000000000004">
      <c r="B45" s="8">
        <v>12</v>
      </c>
      <c r="C45" s="9" t="s">
        <v>70</v>
      </c>
      <c r="D45" s="8" t="s">
        <v>89</v>
      </c>
      <c r="E45" s="9" t="s">
        <v>90</v>
      </c>
      <c r="F45" s="10">
        <v>20497.7</v>
      </c>
      <c r="G45" s="10">
        <v>23633.8</v>
      </c>
      <c r="H45" s="8">
        <v>23724.799999999999</v>
      </c>
      <c r="I45" s="11">
        <f>ROUND((Table1[[#This Row],[شاخص موقت سه ماهه دوم 1405]]-Table1[[#This Row],[شاخص قطعی سه ماهه چهارم 1404]])/Table1[[#This Row],[شاخص قطعی سه ماهه چهارم 1404]],2)</f>
        <v>0.16</v>
      </c>
      <c r="J45" s="11">
        <f>ROUND((Table1[[#This Row],[شاخص موقت سه ماهه دوم 1405]]-Table1[[#This Row],[شاخص موقت سه ماهه اول 1405]])/Table1[[#This Row],[شاخص موقت سه ماهه اول 1405]],2)</f>
        <v>0</v>
      </c>
    </row>
    <row r="46" spans="2:10" ht="20.05" x14ac:dyDescent="0.55000000000000004">
      <c r="B46" s="8">
        <v>12</v>
      </c>
      <c r="C46" s="9" t="s">
        <v>70</v>
      </c>
      <c r="D46" s="8" t="s">
        <v>36</v>
      </c>
      <c r="E46" s="9" t="s">
        <v>91</v>
      </c>
      <c r="F46" s="10">
        <v>33900.400000000001</v>
      </c>
      <c r="G46" s="10">
        <v>39087.199999999997</v>
      </c>
      <c r="H46" s="8">
        <v>39922.6</v>
      </c>
      <c r="I46" s="11">
        <f>ROUND((Table1[[#This Row],[شاخص موقت سه ماهه دوم 1405]]-Table1[[#This Row],[شاخص قطعی سه ماهه چهارم 1404]])/Table1[[#This Row],[شاخص قطعی سه ماهه چهارم 1404]],2)</f>
        <v>0.18</v>
      </c>
      <c r="J46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47" spans="2:10" ht="20.05" x14ac:dyDescent="0.55000000000000004">
      <c r="B47" s="8">
        <v>12</v>
      </c>
      <c r="C47" s="9" t="s">
        <v>70</v>
      </c>
      <c r="D47" s="8" t="s">
        <v>38</v>
      </c>
      <c r="E47" s="9" t="s">
        <v>92</v>
      </c>
      <c r="F47" s="10">
        <v>5669</v>
      </c>
      <c r="G47" s="10">
        <v>6536.4</v>
      </c>
      <c r="H47" s="8">
        <v>6607.6</v>
      </c>
      <c r="I47" s="11">
        <f>ROUND((Table1[[#This Row],[شاخص موقت سه ماهه دوم 1405]]-Table1[[#This Row],[شاخص قطعی سه ماهه چهارم 1404]])/Table1[[#This Row],[شاخص قطعی سه ماهه چهارم 1404]],2)</f>
        <v>0.17</v>
      </c>
      <c r="J47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48" spans="2:10" ht="20.05" x14ac:dyDescent="0.55000000000000004">
      <c r="B48" s="8">
        <v>12</v>
      </c>
      <c r="C48" s="9" t="s">
        <v>70</v>
      </c>
      <c r="D48" s="8" t="s">
        <v>93</v>
      </c>
      <c r="E48" s="9" t="s">
        <v>94</v>
      </c>
      <c r="F48" s="10">
        <v>14223.1</v>
      </c>
      <c r="G48" s="10">
        <v>16399.2</v>
      </c>
      <c r="H48" s="8">
        <v>16652.900000000001</v>
      </c>
      <c r="I48" s="11">
        <f>ROUND((Table1[[#This Row],[شاخص موقت سه ماهه دوم 1405]]-Table1[[#This Row],[شاخص قطعی سه ماهه چهارم 1404]])/Table1[[#This Row],[شاخص قطعی سه ماهه چهارم 1404]],2)</f>
        <v>0.17</v>
      </c>
      <c r="J48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49" spans="2:10" ht="20.05" x14ac:dyDescent="0.55000000000000004">
      <c r="B49" s="8">
        <v>12</v>
      </c>
      <c r="C49" s="9" t="s">
        <v>70</v>
      </c>
      <c r="D49" s="8" t="s">
        <v>40</v>
      </c>
      <c r="E49" s="9" t="s">
        <v>95</v>
      </c>
      <c r="F49" s="10">
        <v>10958.4</v>
      </c>
      <c r="G49" s="10">
        <v>12635</v>
      </c>
      <c r="H49" s="8">
        <v>14495.5</v>
      </c>
      <c r="I49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49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50" spans="2:10" ht="20.05" x14ac:dyDescent="0.55000000000000004">
      <c r="B50" s="8">
        <v>12</v>
      </c>
      <c r="C50" s="9" t="s">
        <v>70</v>
      </c>
      <c r="D50" s="8" t="s">
        <v>42</v>
      </c>
      <c r="E50" s="9" t="s">
        <v>96</v>
      </c>
      <c r="F50" s="10">
        <v>20437.3</v>
      </c>
      <c r="G50" s="10">
        <v>23564.2</v>
      </c>
      <c r="H50" s="8">
        <v>28977.200000000001</v>
      </c>
      <c r="I50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50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51" spans="2:10" ht="20.05" x14ac:dyDescent="0.55000000000000004">
      <c r="B51" s="8">
        <v>12</v>
      </c>
      <c r="C51" s="9" t="s">
        <v>70</v>
      </c>
      <c r="D51" s="8" t="s">
        <v>44</v>
      </c>
      <c r="E51" s="9" t="s">
        <v>97</v>
      </c>
      <c r="F51" s="10">
        <v>6997</v>
      </c>
      <c r="G51" s="10">
        <v>8067.5</v>
      </c>
      <c r="H51" s="8">
        <v>9514.2000000000007</v>
      </c>
      <c r="I51" s="11">
        <f>ROUND((Table1[[#This Row],[شاخص موقت سه ماهه دوم 1405]]-Table1[[#This Row],[شاخص قطعی سه ماهه چهارم 1404]])/Table1[[#This Row],[شاخص قطعی سه ماهه چهارم 1404]],2)</f>
        <v>0.36</v>
      </c>
      <c r="J51" s="11">
        <f>ROUND((Table1[[#This Row],[شاخص موقت سه ماهه دوم 1405]]-Table1[[#This Row],[شاخص موقت سه ماهه اول 1405]])/Table1[[#This Row],[شاخص موقت سه ماهه اول 1405]],2)</f>
        <v>0.18</v>
      </c>
    </row>
    <row r="52" spans="2:10" ht="20.05" x14ac:dyDescent="0.55000000000000004">
      <c r="B52" s="8">
        <v>12</v>
      </c>
      <c r="C52" s="9" t="s">
        <v>70</v>
      </c>
      <c r="D52" s="8" t="s">
        <v>46</v>
      </c>
      <c r="E52" s="9" t="s">
        <v>98</v>
      </c>
      <c r="F52" s="10">
        <v>14962.6</v>
      </c>
      <c r="G52" s="10">
        <v>17251.900000000001</v>
      </c>
      <c r="H52" s="8">
        <v>21892.400000000001</v>
      </c>
      <c r="I52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52" s="11">
        <f>ROUND((Table1[[#This Row],[شاخص موقت سه ماهه دوم 1405]]-Table1[[#This Row],[شاخص موقت سه ماهه اول 1405]])/Table1[[#This Row],[شاخص موقت سه ماهه اول 1405]],2)</f>
        <v>0.27</v>
      </c>
    </row>
    <row r="53" spans="2:10" ht="20.05" x14ac:dyDescent="0.55000000000000004">
      <c r="B53" s="8">
        <v>12</v>
      </c>
      <c r="C53" s="9" t="s">
        <v>70</v>
      </c>
      <c r="D53" s="8" t="s">
        <v>48</v>
      </c>
      <c r="E53" s="9" t="s">
        <v>99</v>
      </c>
      <c r="F53" s="10">
        <v>7758.1</v>
      </c>
      <c r="G53" s="10">
        <v>8945.1</v>
      </c>
      <c r="H53" s="8">
        <v>9687.9</v>
      </c>
      <c r="I53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53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54" spans="2:10" ht="20.05" x14ac:dyDescent="0.55000000000000004">
      <c r="B54" s="8">
        <v>12</v>
      </c>
      <c r="C54" s="9" t="s">
        <v>70</v>
      </c>
      <c r="D54" s="8" t="s">
        <v>50</v>
      </c>
      <c r="E54" s="9" t="s">
        <v>100</v>
      </c>
      <c r="F54" s="10">
        <v>17511.2</v>
      </c>
      <c r="G54" s="10">
        <v>20190.400000000001</v>
      </c>
      <c r="H54" s="8">
        <v>20403.900000000001</v>
      </c>
      <c r="I54" s="11">
        <f>ROUND((Table1[[#This Row],[شاخص موقت سه ماهه دوم 1405]]-Table1[[#This Row],[شاخص قطعی سه ماهه چهارم 1404]])/Table1[[#This Row],[شاخص قطعی سه ماهه چهارم 1404]],2)</f>
        <v>0.17</v>
      </c>
      <c r="J54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55" spans="2:10" ht="20.05" x14ac:dyDescent="0.55000000000000004">
      <c r="B55" s="8">
        <v>12</v>
      </c>
      <c r="C55" s="9" t="s">
        <v>70</v>
      </c>
      <c r="D55" s="8" t="s">
        <v>52</v>
      </c>
      <c r="E55" s="9" t="s">
        <v>101</v>
      </c>
      <c r="F55" s="10">
        <v>7113.5</v>
      </c>
      <c r="G55" s="10">
        <v>8201.9</v>
      </c>
      <c r="H55" s="8">
        <v>9868.4</v>
      </c>
      <c r="I55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55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56" spans="2:10" ht="20.05" x14ac:dyDescent="0.55000000000000004">
      <c r="B56" s="8">
        <v>12</v>
      </c>
      <c r="C56" s="9" t="s">
        <v>70</v>
      </c>
      <c r="D56" s="8" t="s">
        <v>54</v>
      </c>
      <c r="E56" s="9" t="s">
        <v>102</v>
      </c>
      <c r="F56" s="10">
        <v>14609.1</v>
      </c>
      <c r="G56" s="10">
        <v>16844.3</v>
      </c>
      <c r="H56" s="8">
        <v>20378.3</v>
      </c>
      <c r="I56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56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57" spans="2:10" ht="20.05" x14ac:dyDescent="0.55000000000000004">
      <c r="B57" s="8">
        <v>12</v>
      </c>
      <c r="C57" s="9" t="s">
        <v>70</v>
      </c>
      <c r="D57" s="8" t="s">
        <v>56</v>
      </c>
      <c r="E57" s="9" t="s">
        <v>103</v>
      </c>
      <c r="F57" s="10">
        <v>8937.1</v>
      </c>
      <c r="G57" s="10">
        <v>10304.5</v>
      </c>
      <c r="H57" s="8">
        <v>12537.4</v>
      </c>
      <c r="I57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57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58" spans="2:10" ht="20.05" x14ac:dyDescent="0.55000000000000004">
      <c r="B58" s="8">
        <v>12</v>
      </c>
      <c r="C58" s="9" t="s">
        <v>70</v>
      </c>
      <c r="D58" s="8" t="s">
        <v>58</v>
      </c>
      <c r="E58" s="9" t="s">
        <v>104</v>
      </c>
      <c r="F58" s="10">
        <v>11063.7</v>
      </c>
      <c r="G58" s="10">
        <v>12756.4</v>
      </c>
      <c r="H58" s="8">
        <v>15737.4</v>
      </c>
      <c r="I58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58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59" spans="2:10" ht="20.05" x14ac:dyDescent="0.55000000000000004">
      <c r="B59" s="8">
        <v>12</v>
      </c>
      <c r="C59" s="9" t="s">
        <v>70</v>
      </c>
      <c r="D59" s="8" t="s">
        <v>62</v>
      </c>
      <c r="E59" s="9" t="s">
        <v>105</v>
      </c>
      <c r="F59" s="10">
        <v>14698.4</v>
      </c>
      <c r="G59" s="10">
        <v>16947.3</v>
      </c>
      <c r="H59" s="8">
        <v>17025.8</v>
      </c>
      <c r="I59" s="11">
        <f>ROUND((Table1[[#This Row],[شاخص موقت سه ماهه دوم 1405]]-Table1[[#This Row],[شاخص قطعی سه ماهه چهارم 1404]])/Table1[[#This Row],[شاخص قطعی سه ماهه چهارم 1404]],2)</f>
        <v>0.16</v>
      </c>
      <c r="J59" s="11">
        <f>ROUND((Table1[[#This Row],[شاخص موقت سه ماهه دوم 1405]]-Table1[[#This Row],[شاخص موقت سه ماهه اول 1405]])/Table1[[#This Row],[شاخص موقت سه ماهه اول 1405]],2)</f>
        <v>0</v>
      </c>
    </row>
    <row r="60" spans="2:10" ht="20.05" x14ac:dyDescent="0.55000000000000004">
      <c r="B60" s="8">
        <v>12</v>
      </c>
      <c r="C60" s="9" t="s">
        <v>70</v>
      </c>
      <c r="D60" s="8" t="s">
        <v>64</v>
      </c>
      <c r="E60" s="9" t="s">
        <v>106</v>
      </c>
      <c r="F60" s="10">
        <v>15956.4</v>
      </c>
      <c r="G60" s="10">
        <v>18397.7</v>
      </c>
      <c r="H60" s="8">
        <v>18802.7</v>
      </c>
      <c r="I60" s="11">
        <f>ROUND((Table1[[#This Row],[شاخص موقت سه ماهه دوم 1405]]-Table1[[#This Row],[شاخص قطعی سه ماهه چهارم 1404]])/Table1[[#This Row],[شاخص قطعی سه ماهه چهارم 1404]],2)</f>
        <v>0.18</v>
      </c>
      <c r="J60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61" spans="2:10" ht="20.05" x14ac:dyDescent="0.55000000000000004">
      <c r="B61" s="8">
        <v>12</v>
      </c>
      <c r="C61" s="9" t="s">
        <v>70</v>
      </c>
      <c r="D61" s="8" t="s">
        <v>66</v>
      </c>
      <c r="E61" s="9" t="s">
        <v>107</v>
      </c>
      <c r="F61" s="10">
        <v>16735.2</v>
      </c>
      <c r="G61" s="10">
        <v>19295.7</v>
      </c>
      <c r="H61" s="8">
        <v>19387.5</v>
      </c>
      <c r="I61" s="11">
        <f>ROUND((Table1[[#This Row],[شاخص موقت سه ماهه دوم 1405]]-Table1[[#This Row],[شاخص قطعی سه ماهه چهارم 1404]])/Table1[[#This Row],[شاخص قطعی سه ماهه چهارم 1404]],2)</f>
        <v>0.16</v>
      </c>
      <c r="J61" s="11">
        <f>ROUND((Table1[[#This Row],[شاخص موقت سه ماهه دوم 1405]]-Table1[[#This Row],[شاخص موقت سه ماهه اول 1405]])/Table1[[#This Row],[شاخص موقت سه ماهه اول 1405]],2)</f>
        <v>0</v>
      </c>
    </row>
    <row r="62" spans="2:10" ht="20.05" x14ac:dyDescent="0.55000000000000004">
      <c r="B62" s="8">
        <v>12</v>
      </c>
      <c r="C62" s="9" t="s">
        <v>70</v>
      </c>
      <c r="D62" s="8" t="s">
        <v>108</v>
      </c>
      <c r="E62" s="9" t="s">
        <v>109</v>
      </c>
      <c r="F62" s="10">
        <v>17832</v>
      </c>
      <c r="G62" s="10">
        <v>20560.3</v>
      </c>
      <c r="H62" s="8">
        <v>23411.3</v>
      </c>
      <c r="I62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62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63" spans="2:10" ht="20.05" x14ac:dyDescent="0.55000000000000004">
      <c r="B63" s="8">
        <v>12</v>
      </c>
      <c r="C63" s="9" t="s">
        <v>70</v>
      </c>
      <c r="D63" s="8" t="s">
        <v>110</v>
      </c>
      <c r="E63" s="9" t="s">
        <v>111</v>
      </c>
      <c r="F63" s="10">
        <v>4623.1000000000004</v>
      </c>
      <c r="G63" s="10">
        <v>5330.4</v>
      </c>
      <c r="H63" s="8">
        <v>5592.6</v>
      </c>
      <c r="I63" s="11">
        <f>ROUND((Table1[[#This Row],[شاخص موقت سه ماهه دوم 1405]]-Table1[[#This Row],[شاخص قطعی سه ماهه چهارم 1404]])/Table1[[#This Row],[شاخص قطعی سه ماهه چهارم 1404]],2)</f>
        <v>0.21</v>
      </c>
      <c r="J63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64" spans="2:10" ht="20.05" x14ac:dyDescent="0.55000000000000004">
      <c r="B64" s="8">
        <v>12</v>
      </c>
      <c r="C64" s="9" t="s">
        <v>70</v>
      </c>
      <c r="D64" s="8" t="s">
        <v>112</v>
      </c>
      <c r="E64" s="9" t="s">
        <v>113</v>
      </c>
      <c r="F64" s="10">
        <v>12320.9</v>
      </c>
      <c r="G64" s="10">
        <v>14206</v>
      </c>
      <c r="H64" s="8">
        <v>17182</v>
      </c>
      <c r="I64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64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65" spans="2:10" ht="20.05" x14ac:dyDescent="0.55000000000000004">
      <c r="B65" s="8">
        <v>12</v>
      </c>
      <c r="C65" s="9" t="s">
        <v>70</v>
      </c>
      <c r="D65" s="8" t="s">
        <v>114</v>
      </c>
      <c r="E65" s="9" t="s">
        <v>115</v>
      </c>
      <c r="F65" s="10">
        <v>26724.9</v>
      </c>
      <c r="G65" s="10">
        <v>30813.8</v>
      </c>
      <c r="H65" s="8">
        <v>35938.300000000003</v>
      </c>
      <c r="I65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65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66" spans="2:10" ht="20.05" x14ac:dyDescent="0.55000000000000004">
      <c r="B66" s="8">
        <v>12</v>
      </c>
      <c r="C66" s="9" t="s">
        <v>70</v>
      </c>
      <c r="D66" s="8" t="s">
        <v>116</v>
      </c>
      <c r="E66" s="9" t="s">
        <v>117</v>
      </c>
      <c r="F66" s="10">
        <v>10406.4</v>
      </c>
      <c r="G66" s="10">
        <v>11998.6</v>
      </c>
      <c r="H66" s="8">
        <v>13668.8</v>
      </c>
      <c r="I66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66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67" spans="2:10" ht="20.05" x14ac:dyDescent="0.55000000000000004">
      <c r="B67" s="8">
        <v>12</v>
      </c>
      <c r="C67" s="9" t="s">
        <v>70</v>
      </c>
      <c r="D67" s="8" t="s">
        <v>118</v>
      </c>
      <c r="E67" s="9" t="s">
        <v>119</v>
      </c>
      <c r="F67" s="10">
        <v>13129.1</v>
      </c>
      <c r="G67" s="10">
        <v>15137.9</v>
      </c>
      <c r="H67" s="8">
        <v>17074.400000000001</v>
      </c>
      <c r="I67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67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68" spans="2:10" ht="20.05" x14ac:dyDescent="0.55000000000000004">
      <c r="B68" s="8">
        <v>12</v>
      </c>
      <c r="C68" s="9" t="s">
        <v>70</v>
      </c>
      <c r="D68" s="16" t="s">
        <v>68</v>
      </c>
      <c r="E68" s="9" t="s">
        <v>69</v>
      </c>
      <c r="F68" s="10">
        <v>16993.2</v>
      </c>
      <c r="G68" s="10">
        <v>19593.2</v>
      </c>
      <c r="H68" s="8">
        <v>22171.8</v>
      </c>
      <c r="I68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68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69" spans="2:10" ht="20.05" x14ac:dyDescent="0.55000000000000004">
      <c r="B69" s="8">
        <v>13</v>
      </c>
      <c r="C69" s="9" t="s">
        <v>120</v>
      </c>
      <c r="D69" s="8" t="s">
        <v>10</v>
      </c>
      <c r="E69" s="9" t="s">
        <v>121</v>
      </c>
      <c r="F69" s="10">
        <v>11406</v>
      </c>
      <c r="G69" s="10">
        <v>13151.1</v>
      </c>
      <c r="H69" s="8">
        <v>16832.3</v>
      </c>
      <c r="I69" s="11">
        <f>ROUND((Table1[[#This Row],[شاخص موقت سه ماهه دوم 1405]]-Table1[[#This Row],[شاخص قطعی سه ماهه چهارم 1404]])/Table1[[#This Row],[شاخص قطعی سه ماهه چهارم 1404]],2)</f>
        <v>0.48</v>
      </c>
      <c r="J69" s="11">
        <f>ROUND((Table1[[#This Row],[شاخص موقت سه ماهه دوم 1405]]-Table1[[#This Row],[شاخص موقت سه ماهه اول 1405]])/Table1[[#This Row],[شاخص موقت سه ماهه اول 1405]],2)</f>
        <v>0.28000000000000003</v>
      </c>
    </row>
    <row r="70" spans="2:10" ht="20.05" x14ac:dyDescent="0.55000000000000004">
      <c r="B70" s="8">
        <v>13</v>
      </c>
      <c r="C70" s="9" t="s">
        <v>120</v>
      </c>
      <c r="D70" s="8" t="s">
        <v>14</v>
      </c>
      <c r="E70" s="9" t="s">
        <v>122</v>
      </c>
      <c r="F70" s="10">
        <v>13184.9</v>
      </c>
      <c r="G70" s="10">
        <v>15202.2</v>
      </c>
      <c r="H70" s="8">
        <v>18064</v>
      </c>
      <c r="I70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70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71" spans="2:10" ht="20.05" x14ac:dyDescent="0.55000000000000004">
      <c r="B71" s="8">
        <v>13</v>
      </c>
      <c r="C71" s="9" t="s">
        <v>120</v>
      </c>
      <c r="D71" s="8" t="s">
        <v>16</v>
      </c>
      <c r="E71" s="9" t="s">
        <v>123</v>
      </c>
      <c r="F71" s="10">
        <v>10927.8</v>
      </c>
      <c r="G71" s="10">
        <v>12599.8</v>
      </c>
      <c r="H71" s="8">
        <v>15127</v>
      </c>
      <c r="I71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71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72" spans="2:10" ht="20.05" x14ac:dyDescent="0.55000000000000004">
      <c r="B72" s="8">
        <v>13</v>
      </c>
      <c r="C72" s="9" t="s">
        <v>120</v>
      </c>
      <c r="D72" s="8" t="s">
        <v>124</v>
      </c>
      <c r="E72" s="9" t="s">
        <v>125</v>
      </c>
      <c r="F72" s="10">
        <v>13679.6</v>
      </c>
      <c r="G72" s="10">
        <v>15772.6</v>
      </c>
      <c r="H72" s="8">
        <v>17643.900000000001</v>
      </c>
      <c r="I72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72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73" spans="2:10" ht="20.05" x14ac:dyDescent="0.55000000000000004">
      <c r="B73" s="8">
        <v>13</v>
      </c>
      <c r="C73" s="9" t="s">
        <v>120</v>
      </c>
      <c r="D73" s="8" t="s">
        <v>22</v>
      </c>
      <c r="E73" s="9" t="s">
        <v>126</v>
      </c>
      <c r="F73" s="10">
        <v>27630.9</v>
      </c>
      <c r="G73" s="10">
        <v>31858.400000000001</v>
      </c>
      <c r="H73" s="8">
        <v>36367</v>
      </c>
      <c r="I73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73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74" spans="2:10" ht="20.05" x14ac:dyDescent="0.55000000000000004">
      <c r="B74" s="8">
        <v>13</v>
      </c>
      <c r="C74" s="9" t="s">
        <v>120</v>
      </c>
      <c r="D74" s="8" t="s">
        <v>24</v>
      </c>
      <c r="E74" s="9" t="s">
        <v>127</v>
      </c>
      <c r="F74" s="10">
        <v>39010</v>
      </c>
      <c r="G74" s="10">
        <v>44978.5</v>
      </c>
      <c r="H74" s="8">
        <v>52469</v>
      </c>
      <c r="I74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74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75" spans="2:10" ht="20.05" x14ac:dyDescent="0.55000000000000004">
      <c r="B75" s="8">
        <v>13</v>
      </c>
      <c r="C75" s="9" t="s">
        <v>120</v>
      </c>
      <c r="D75" s="8" t="s">
        <v>32</v>
      </c>
      <c r="E75" s="9" t="s">
        <v>128</v>
      </c>
      <c r="F75" s="10">
        <v>13975.6</v>
      </c>
      <c r="G75" s="10">
        <v>16113.9</v>
      </c>
      <c r="H75" s="8">
        <v>19467.5</v>
      </c>
      <c r="I75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75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76" spans="2:10" ht="20.05" x14ac:dyDescent="0.55000000000000004">
      <c r="B76" s="8">
        <v>13</v>
      </c>
      <c r="C76" s="9" t="s">
        <v>120</v>
      </c>
      <c r="D76" s="8" t="s">
        <v>34</v>
      </c>
      <c r="E76" s="9" t="s">
        <v>129</v>
      </c>
      <c r="F76" s="10">
        <v>11980.4</v>
      </c>
      <c r="G76" s="10">
        <v>13813.4</v>
      </c>
      <c r="H76" s="8">
        <v>16044.2</v>
      </c>
      <c r="I76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76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77" spans="2:10" ht="20.05" x14ac:dyDescent="0.55000000000000004">
      <c r="B77" s="8">
        <v>13</v>
      </c>
      <c r="C77" s="9" t="s">
        <v>120</v>
      </c>
      <c r="D77" s="8" t="s">
        <v>36</v>
      </c>
      <c r="E77" s="9" t="s">
        <v>130</v>
      </c>
      <c r="F77" s="10">
        <v>12790</v>
      </c>
      <c r="G77" s="10">
        <v>14746.9</v>
      </c>
      <c r="H77" s="8">
        <v>17056.400000000001</v>
      </c>
      <c r="I77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77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78" spans="2:10" ht="20.05" x14ac:dyDescent="0.55000000000000004">
      <c r="B78" s="8">
        <v>13</v>
      </c>
      <c r="C78" s="9" t="s">
        <v>120</v>
      </c>
      <c r="D78" s="8" t="s">
        <v>38</v>
      </c>
      <c r="E78" s="9" t="s">
        <v>131</v>
      </c>
      <c r="F78" s="10">
        <v>22276</v>
      </c>
      <c r="G78" s="10">
        <v>25684.2</v>
      </c>
      <c r="H78" s="8">
        <v>31480.9</v>
      </c>
      <c r="I78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78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79" spans="2:10" ht="20.05" x14ac:dyDescent="0.55000000000000004">
      <c r="B79" s="8">
        <v>13</v>
      </c>
      <c r="C79" s="9" t="s">
        <v>120</v>
      </c>
      <c r="D79" s="8" t="s">
        <v>93</v>
      </c>
      <c r="E79" s="9" t="s">
        <v>132</v>
      </c>
      <c r="F79" s="10">
        <v>15198.5</v>
      </c>
      <c r="G79" s="10">
        <v>17523.900000000001</v>
      </c>
      <c r="H79" s="8">
        <v>19056.8</v>
      </c>
      <c r="I79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79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80" spans="2:10" ht="20.05" x14ac:dyDescent="0.55000000000000004">
      <c r="B80" s="8">
        <v>13</v>
      </c>
      <c r="C80" s="9" t="s">
        <v>120</v>
      </c>
      <c r="D80" s="8" t="s">
        <v>42</v>
      </c>
      <c r="E80" s="9" t="s">
        <v>133</v>
      </c>
      <c r="F80" s="10">
        <v>24486.9</v>
      </c>
      <c r="G80" s="10">
        <v>28233.4</v>
      </c>
      <c r="H80" s="8">
        <v>29642.799999999999</v>
      </c>
      <c r="I80" s="11">
        <f>ROUND((Table1[[#This Row],[شاخص موقت سه ماهه دوم 1405]]-Table1[[#This Row],[شاخص قطعی سه ماهه چهارم 1404]])/Table1[[#This Row],[شاخص قطعی سه ماهه چهارم 1404]],2)</f>
        <v>0.21</v>
      </c>
      <c r="J80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81" spans="2:10" ht="20.05" x14ac:dyDescent="0.55000000000000004">
      <c r="B81" s="8">
        <v>13</v>
      </c>
      <c r="C81" s="9" t="s">
        <v>120</v>
      </c>
      <c r="D81" s="8" t="s">
        <v>50</v>
      </c>
      <c r="E81" s="9" t="s">
        <v>134</v>
      </c>
      <c r="F81" s="10">
        <v>17924.7</v>
      </c>
      <c r="G81" s="10">
        <v>20667.2</v>
      </c>
      <c r="H81" s="8">
        <v>28006.5</v>
      </c>
      <c r="I81" s="11">
        <f>ROUND((Table1[[#This Row],[شاخص موقت سه ماهه دوم 1405]]-Table1[[#This Row],[شاخص قطعی سه ماهه چهارم 1404]])/Table1[[#This Row],[شاخص قطعی سه ماهه چهارم 1404]],2)</f>
        <v>0.56000000000000005</v>
      </c>
      <c r="J81" s="11">
        <f>ROUND((Table1[[#This Row],[شاخص موقت سه ماهه دوم 1405]]-Table1[[#This Row],[شاخص موقت سه ماهه اول 1405]])/Table1[[#This Row],[شاخص موقت سه ماهه اول 1405]],2)</f>
        <v>0.36</v>
      </c>
    </row>
    <row r="82" spans="2:10" ht="20.05" x14ac:dyDescent="0.55000000000000004">
      <c r="B82" s="8">
        <v>13</v>
      </c>
      <c r="C82" s="9" t="s">
        <v>120</v>
      </c>
      <c r="D82" s="8" t="s">
        <v>52</v>
      </c>
      <c r="E82" s="9" t="s">
        <v>135</v>
      </c>
      <c r="F82" s="10">
        <v>5826.9</v>
      </c>
      <c r="G82" s="10">
        <v>6718.4</v>
      </c>
      <c r="H82" s="8">
        <v>7727.1</v>
      </c>
      <c r="I82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82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83" spans="2:10" ht="20.05" x14ac:dyDescent="0.55000000000000004">
      <c r="B83" s="8">
        <v>13</v>
      </c>
      <c r="C83" s="9" t="s">
        <v>120</v>
      </c>
      <c r="D83" s="8" t="s">
        <v>54</v>
      </c>
      <c r="E83" s="9" t="s">
        <v>136</v>
      </c>
      <c r="F83" s="10">
        <v>11913.1</v>
      </c>
      <c r="G83" s="10">
        <v>13735.8</v>
      </c>
      <c r="H83" s="8">
        <v>16433.900000000001</v>
      </c>
      <c r="I83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83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84" spans="2:10" ht="20.05" x14ac:dyDescent="0.55000000000000004">
      <c r="B84" s="8">
        <v>13</v>
      </c>
      <c r="C84" s="9" t="s">
        <v>120</v>
      </c>
      <c r="D84" s="8" t="s">
        <v>56</v>
      </c>
      <c r="E84" s="9" t="s">
        <v>137</v>
      </c>
      <c r="F84" s="10">
        <v>10169.700000000001</v>
      </c>
      <c r="G84" s="10">
        <v>11725.7</v>
      </c>
      <c r="H84" s="8">
        <v>13711.4</v>
      </c>
      <c r="I84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84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85" spans="2:10" ht="20.05" x14ac:dyDescent="0.55000000000000004">
      <c r="B85" s="8">
        <v>13</v>
      </c>
      <c r="C85" s="9" t="s">
        <v>120</v>
      </c>
      <c r="D85" s="8" t="s">
        <v>60</v>
      </c>
      <c r="E85" s="9" t="s">
        <v>138</v>
      </c>
      <c r="F85" s="10">
        <v>17651.400000000001</v>
      </c>
      <c r="G85" s="10">
        <v>20352.099999999999</v>
      </c>
      <c r="H85" s="8">
        <v>23014.5</v>
      </c>
      <c r="I85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85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86" spans="2:10" ht="20.05" x14ac:dyDescent="0.55000000000000004">
      <c r="B86" s="8">
        <v>13</v>
      </c>
      <c r="C86" s="9" t="s">
        <v>120</v>
      </c>
      <c r="D86" s="8" t="s">
        <v>62</v>
      </c>
      <c r="E86" s="9" t="s">
        <v>139</v>
      </c>
      <c r="F86" s="10">
        <v>15904.6</v>
      </c>
      <c r="G86" s="10">
        <v>18338</v>
      </c>
      <c r="H86" s="8">
        <v>21885.8</v>
      </c>
      <c r="I86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86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87" spans="2:10" ht="20.05" x14ac:dyDescent="0.55000000000000004">
      <c r="B87" s="8">
        <v>13</v>
      </c>
      <c r="C87" s="9" t="s">
        <v>120</v>
      </c>
      <c r="D87" s="8" t="s">
        <v>64</v>
      </c>
      <c r="E87" s="9" t="s">
        <v>140</v>
      </c>
      <c r="F87" s="10">
        <v>8287.2999999999993</v>
      </c>
      <c r="G87" s="10">
        <v>9555.2999999999993</v>
      </c>
      <c r="H87" s="8">
        <v>11082</v>
      </c>
      <c r="I87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87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88" spans="2:10" ht="20.05" x14ac:dyDescent="0.55000000000000004">
      <c r="B88" s="8">
        <v>13</v>
      </c>
      <c r="C88" s="9" t="s">
        <v>120</v>
      </c>
      <c r="D88" s="8" t="s">
        <v>66</v>
      </c>
      <c r="E88" s="9" t="s">
        <v>141</v>
      </c>
      <c r="F88" s="10">
        <v>15908.3</v>
      </c>
      <c r="G88" s="10">
        <v>18342.3</v>
      </c>
      <c r="H88" s="8">
        <v>23157.4</v>
      </c>
      <c r="I88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88" s="11">
        <f>ROUND((Table1[[#This Row],[شاخص موقت سه ماهه دوم 1405]]-Table1[[#This Row],[شاخص موقت سه ماهه اول 1405]])/Table1[[#This Row],[شاخص موقت سه ماهه اول 1405]],2)</f>
        <v>0.26</v>
      </c>
    </row>
    <row r="89" spans="2:10" ht="20.05" x14ac:dyDescent="0.55000000000000004">
      <c r="B89" s="8">
        <v>13</v>
      </c>
      <c r="C89" s="9" t="s">
        <v>120</v>
      </c>
      <c r="D89" s="8" t="s">
        <v>108</v>
      </c>
      <c r="E89" s="9" t="s">
        <v>142</v>
      </c>
      <c r="F89" s="10">
        <v>13977.5</v>
      </c>
      <c r="G89" s="10">
        <v>16116.1</v>
      </c>
      <c r="H89" s="8">
        <v>18602.2</v>
      </c>
      <c r="I89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89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90" spans="2:10" ht="20.05" x14ac:dyDescent="0.55000000000000004">
      <c r="B90" s="8">
        <v>13</v>
      </c>
      <c r="C90" s="9" t="s">
        <v>120</v>
      </c>
      <c r="D90" s="8" t="s">
        <v>116</v>
      </c>
      <c r="E90" s="9" t="s">
        <v>143</v>
      </c>
      <c r="F90" s="10">
        <v>22692.5</v>
      </c>
      <c r="G90" s="10">
        <v>26164.5</v>
      </c>
      <c r="H90" s="8">
        <v>28337.7</v>
      </c>
      <c r="I90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90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91" spans="2:10" ht="20.05" x14ac:dyDescent="0.55000000000000004">
      <c r="B91" s="8">
        <v>13</v>
      </c>
      <c r="C91" s="9" t="s">
        <v>120</v>
      </c>
      <c r="D91" s="8" t="s">
        <v>118</v>
      </c>
      <c r="E91" s="9" t="s">
        <v>144</v>
      </c>
      <c r="F91" s="10">
        <v>11824.2</v>
      </c>
      <c r="G91" s="10">
        <v>13633.3</v>
      </c>
      <c r="H91" s="8">
        <v>14780.3</v>
      </c>
      <c r="I91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91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92" spans="2:10" ht="20.05" x14ac:dyDescent="0.55000000000000004">
      <c r="B92" s="8">
        <v>13</v>
      </c>
      <c r="C92" s="9" t="s">
        <v>120</v>
      </c>
      <c r="D92" s="8" t="s">
        <v>145</v>
      </c>
      <c r="E92" s="9" t="s">
        <v>146</v>
      </c>
      <c r="F92" s="10">
        <v>18752</v>
      </c>
      <c r="G92" s="10">
        <v>21621.1</v>
      </c>
      <c r="H92" s="8">
        <v>24108.400000000001</v>
      </c>
      <c r="I92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92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93" spans="2:10" ht="20.05" x14ac:dyDescent="0.55000000000000004">
      <c r="B93" s="8">
        <v>13</v>
      </c>
      <c r="C93" s="9" t="s">
        <v>120</v>
      </c>
      <c r="D93" s="8" t="s">
        <v>147</v>
      </c>
      <c r="E93" s="9" t="s">
        <v>148</v>
      </c>
      <c r="F93" s="10">
        <v>16153.3</v>
      </c>
      <c r="G93" s="10">
        <v>18624.8</v>
      </c>
      <c r="H93" s="8">
        <v>19699.2</v>
      </c>
      <c r="I93" s="11">
        <f>ROUND((Table1[[#This Row],[شاخص موقت سه ماهه دوم 1405]]-Table1[[#This Row],[شاخص قطعی سه ماهه چهارم 1404]])/Table1[[#This Row],[شاخص قطعی سه ماهه چهارم 1404]],2)</f>
        <v>0.22</v>
      </c>
      <c r="J93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94" spans="2:10" ht="20.05" x14ac:dyDescent="0.55000000000000004">
      <c r="B94" s="8">
        <v>13</v>
      </c>
      <c r="C94" s="9" t="s">
        <v>120</v>
      </c>
      <c r="D94" s="8" t="s">
        <v>149</v>
      </c>
      <c r="E94" s="9" t="s">
        <v>150</v>
      </c>
      <c r="F94" s="10">
        <v>20735.3</v>
      </c>
      <c r="G94" s="10">
        <v>23907.8</v>
      </c>
      <c r="H94" s="8">
        <v>25919.200000000001</v>
      </c>
      <c r="I94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94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95" spans="2:10" ht="20.05" x14ac:dyDescent="0.55000000000000004">
      <c r="B95" s="8">
        <v>13</v>
      </c>
      <c r="C95" s="9" t="s">
        <v>120</v>
      </c>
      <c r="D95" s="8" t="s">
        <v>151</v>
      </c>
      <c r="E95" s="9" t="s">
        <v>152</v>
      </c>
      <c r="F95" s="10">
        <v>13129.1</v>
      </c>
      <c r="G95" s="10">
        <v>15137.9</v>
      </c>
      <c r="H95" s="8">
        <v>17074.400000000001</v>
      </c>
      <c r="I95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95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96" spans="2:10" ht="20.05" x14ac:dyDescent="0.55000000000000004">
      <c r="B96" s="8">
        <v>13</v>
      </c>
      <c r="C96" s="9" t="s">
        <v>120</v>
      </c>
      <c r="D96" s="16" t="s">
        <v>68</v>
      </c>
      <c r="E96" s="9" t="s">
        <v>69</v>
      </c>
      <c r="F96" s="10">
        <v>20705.3</v>
      </c>
      <c r="G96" s="10">
        <v>23873.200000000001</v>
      </c>
      <c r="H96" s="8">
        <v>27929.8</v>
      </c>
      <c r="I96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96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97" spans="2:10" ht="20.05" x14ac:dyDescent="0.55000000000000004">
      <c r="B97" s="8">
        <v>16</v>
      </c>
      <c r="C97" s="9" t="s">
        <v>153</v>
      </c>
      <c r="D97" s="8" t="s">
        <v>10</v>
      </c>
      <c r="E97" s="9" t="s">
        <v>154</v>
      </c>
      <c r="F97" s="10">
        <v>11898.8</v>
      </c>
      <c r="G97" s="10">
        <v>13719.3</v>
      </c>
      <c r="H97" s="8">
        <v>15764</v>
      </c>
      <c r="I97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97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98" spans="2:10" ht="20.05" x14ac:dyDescent="0.55000000000000004">
      <c r="B98" s="8">
        <v>16</v>
      </c>
      <c r="C98" s="9" t="s">
        <v>153</v>
      </c>
      <c r="D98" s="8" t="s">
        <v>12</v>
      </c>
      <c r="E98" s="9" t="s">
        <v>155</v>
      </c>
      <c r="F98" s="10">
        <v>13632.4</v>
      </c>
      <c r="G98" s="10">
        <v>15718.2</v>
      </c>
      <c r="H98" s="8">
        <v>17706.7</v>
      </c>
      <c r="I98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98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99" spans="2:10" ht="20.05" x14ac:dyDescent="0.55000000000000004">
      <c r="B99" s="8">
        <v>16</v>
      </c>
      <c r="C99" s="9" t="s">
        <v>153</v>
      </c>
      <c r="D99" s="8" t="s">
        <v>14</v>
      </c>
      <c r="E99" s="9" t="s">
        <v>156</v>
      </c>
      <c r="F99" s="10">
        <v>11894.2</v>
      </c>
      <c r="G99" s="10">
        <v>13714</v>
      </c>
      <c r="H99" s="8">
        <v>15605</v>
      </c>
      <c r="I99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99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100" spans="2:10" ht="20.05" x14ac:dyDescent="0.55000000000000004">
      <c r="B100" s="8">
        <v>16</v>
      </c>
      <c r="C100" s="9" t="s">
        <v>153</v>
      </c>
      <c r="D100" s="8" t="s">
        <v>16</v>
      </c>
      <c r="E100" s="9" t="s">
        <v>157</v>
      </c>
      <c r="F100" s="10">
        <v>13005.7</v>
      </c>
      <c r="G100" s="10">
        <v>14995.6</v>
      </c>
      <c r="H100" s="8">
        <v>19343.8</v>
      </c>
      <c r="I100" s="11">
        <f>ROUND((Table1[[#This Row],[شاخص موقت سه ماهه دوم 1405]]-Table1[[#This Row],[شاخص قطعی سه ماهه چهارم 1404]])/Table1[[#This Row],[شاخص قطعی سه ماهه چهارم 1404]],2)</f>
        <v>0.49</v>
      </c>
      <c r="J100" s="11">
        <f>ROUND((Table1[[#This Row],[شاخص موقت سه ماهه دوم 1405]]-Table1[[#This Row],[شاخص موقت سه ماهه اول 1405]])/Table1[[#This Row],[شاخص موقت سه ماهه اول 1405]],2)</f>
        <v>0.28999999999999998</v>
      </c>
    </row>
    <row r="101" spans="2:10" ht="20.05" x14ac:dyDescent="0.55000000000000004">
      <c r="B101" s="8">
        <v>16</v>
      </c>
      <c r="C101" s="9" t="s">
        <v>153</v>
      </c>
      <c r="D101" s="8" t="s">
        <v>124</v>
      </c>
      <c r="E101" s="9" t="s">
        <v>158</v>
      </c>
      <c r="F101" s="10">
        <v>12227.1</v>
      </c>
      <c r="G101" s="10">
        <v>14097.8</v>
      </c>
      <c r="H101" s="8">
        <v>16838.2</v>
      </c>
      <c r="I101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101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102" spans="2:10" ht="20.05" x14ac:dyDescent="0.55000000000000004">
      <c r="B102" s="8">
        <v>16</v>
      </c>
      <c r="C102" s="9" t="s">
        <v>153</v>
      </c>
      <c r="D102" s="8" t="s">
        <v>22</v>
      </c>
      <c r="E102" s="9" t="s">
        <v>159</v>
      </c>
      <c r="F102" s="10">
        <v>13261.9</v>
      </c>
      <c r="G102" s="10">
        <v>15291</v>
      </c>
      <c r="H102" s="8">
        <v>18001.599999999999</v>
      </c>
      <c r="I102" s="11">
        <f>ROUND((Table1[[#This Row],[شاخص موقت سه ماهه دوم 1405]]-Table1[[#This Row],[شاخص قطعی سه ماهه چهارم 1404]])/Table1[[#This Row],[شاخص قطعی سه ماهه چهارم 1404]],2)</f>
        <v>0.36</v>
      </c>
      <c r="J102" s="11">
        <f>ROUND((Table1[[#This Row],[شاخص موقت سه ماهه دوم 1405]]-Table1[[#This Row],[شاخص موقت سه ماهه اول 1405]])/Table1[[#This Row],[شاخص موقت سه ماهه اول 1405]],2)</f>
        <v>0.18</v>
      </c>
    </row>
    <row r="103" spans="2:10" ht="20.05" x14ac:dyDescent="0.55000000000000004">
      <c r="B103" s="8">
        <v>16</v>
      </c>
      <c r="C103" s="9" t="s">
        <v>153</v>
      </c>
      <c r="D103" s="8" t="s">
        <v>24</v>
      </c>
      <c r="E103" s="9" t="s">
        <v>160</v>
      </c>
      <c r="F103" s="10">
        <v>15899.6</v>
      </c>
      <c r="G103" s="10">
        <v>18332.2</v>
      </c>
      <c r="H103" s="8">
        <v>23179</v>
      </c>
      <c r="I103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103" s="11">
        <f>ROUND((Table1[[#This Row],[شاخص موقت سه ماهه دوم 1405]]-Table1[[#This Row],[شاخص موقت سه ماهه اول 1405]])/Table1[[#This Row],[شاخص موقت سه ماهه اول 1405]],2)</f>
        <v>0.26</v>
      </c>
    </row>
    <row r="104" spans="2:10" ht="20.05" x14ac:dyDescent="0.55000000000000004">
      <c r="B104" s="8">
        <v>16</v>
      </c>
      <c r="C104" s="9" t="s">
        <v>153</v>
      </c>
      <c r="D104" s="8" t="s">
        <v>26</v>
      </c>
      <c r="E104" s="9" t="s">
        <v>161</v>
      </c>
      <c r="F104" s="10">
        <v>12561.7</v>
      </c>
      <c r="G104" s="10">
        <v>14483.6</v>
      </c>
      <c r="H104" s="8">
        <v>17767.5</v>
      </c>
      <c r="I104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104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105" spans="2:10" ht="20.05" x14ac:dyDescent="0.55000000000000004">
      <c r="B105" s="8">
        <v>16</v>
      </c>
      <c r="C105" s="9" t="s">
        <v>153</v>
      </c>
      <c r="D105" s="8" t="s">
        <v>28</v>
      </c>
      <c r="E105" s="9" t="s">
        <v>162</v>
      </c>
      <c r="F105" s="10">
        <v>13574.7</v>
      </c>
      <c r="G105" s="10">
        <v>15651.6</v>
      </c>
      <c r="H105" s="8">
        <v>17310.3</v>
      </c>
      <c r="I105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105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106" spans="2:10" ht="20.05" x14ac:dyDescent="0.55000000000000004">
      <c r="B106" s="8">
        <v>16</v>
      </c>
      <c r="C106" s="9" t="s">
        <v>153</v>
      </c>
      <c r="D106" s="8" t="s">
        <v>30</v>
      </c>
      <c r="E106" s="9" t="s">
        <v>163</v>
      </c>
      <c r="F106" s="10">
        <v>12373.5</v>
      </c>
      <c r="G106" s="10">
        <v>14266.6</v>
      </c>
      <c r="H106" s="8">
        <v>16090.7</v>
      </c>
      <c r="I106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06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07" spans="2:10" ht="20.05" x14ac:dyDescent="0.55000000000000004">
      <c r="B107" s="8">
        <v>16</v>
      </c>
      <c r="C107" s="9" t="s">
        <v>153</v>
      </c>
      <c r="D107" s="8" t="s">
        <v>32</v>
      </c>
      <c r="E107" s="9" t="s">
        <v>164</v>
      </c>
      <c r="F107" s="10">
        <v>11843.8</v>
      </c>
      <c r="G107" s="10">
        <v>13655.9</v>
      </c>
      <c r="H107" s="8">
        <v>15527.6</v>
      </c>
      <c r="I107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107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108" spans="2:10" ht="20.05" x14ac:dyDescent="0.55000000000000004">
      <c r="B108" s="8">
        <v>16</v>
      </c>
      <c r="C108" s="9" t="s">
        <v>153</v>
      </c>
      <c r="D108" s="8" t="s">
        <v>34</v>
      </c>
      <c r="E108" s="9" t="s">
        <v>165</v>
      </c>
      <c r="F108" s="10">
        <v>10570.7</v>
      </c>
      <c r="G108" s="10">
        <v>12188</v>
      </c>
      <c r="H108" s="8">
        <v>13747.2</v>
      </c>
      <c r="I108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08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09" spans="2:10" ht="20.05" x14ac:dyDescent="0.55000000000000004">
      <c r="B109" s="8">
        <v>16</v>
      </c>
      <c r="C109" s="9" t="s">
        <v>153</v>
      </c>
      <c r="D109" s="8" t="s">
        <v>36</v>
      </c>
      <c r="E109" s="9" t="s">
        <v>166</v>
      </c>
      <c r="F109" s="10">
        <v>11982</v>
      </c>
      <c r="G109" s="10">
        <v>13815.2</v>
      </c>
      <c r="H109" s="8">
        <v>15799.9</v>
      </c>
      <c r="I109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109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110" spans="2:10" ht="20.05" x14ac:dyDescent="0.55000000000000004">
      <c r="B110" s="8">
        <v>16</v>
      </c>
      <c r="C110" s="9" t="s">
        <v>153</v>
      </c>
      <c r="D110" s="8" t="s">
        <v>38</v>
      </c>
      <c r="E110" s="9" t="s">
        <v>167</v>
      </c>
      <c r="F110" s="10">
        <v>10195.799999999999</v>
      </c>
      <c r="G110" s="10">
        <v>11755.8</v>
      </c>
      <c r="H110" s="8">
        <v>14218</v>
      </c>
      <c r="I110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110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111" spans="2:10" ht="20.05" x14ac:dyDescent="0.55000000000000004">
      <c r="B111" s="8">
        <v>16</v>
      </c>
      <c r="C111" s="9" t="s">
        <v>153</v>
      </c>
      <c r="D111" s="16" t="s">
        <v>68</v>
      </c>
      <c r="E111" s="9" t="s">
        <v>69</v>
      </c>
      <c r="F111" s="10">
        <v>12816.8</v>
      </c>
      <c r="G111" s="10">
        <v>14777.8</v>
      </c>
      <c r="H111" s="8">
        <v>17824.2</v>
      </c>
      <c r="I111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111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112" spans="2:10" ht="20.05" x14ac:dyDescent="0.55000000000000004">
      <c r="B112" s="8">
        <v>21</v>
      </c>
      <c r="C112" s="9" t="s">
        <v>168</v>
      </c>
      <c r="D112" s="8" t="s">
        <v>10</v>
      </c>
      <c r="E112" s="9" t="s">
        <v>169</v>
      </c>
      <c r="F112" s="10">
        <v>15157.8</v>
      </c>
      <c r="G112" s="10">
        <v>17476.900000000001</v>
      </c>
      <c r="H112" s="8">
        <v>19381.900000000001</v>
      </c>
      <c r="I112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112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113" spans="2:10" ht="20.05" x14ac:dyDescent="0.55000000000000004">
      <c r="B113" s="8">
        <v>21</v>
      </c>
      <c r="C113" s="9" t="s">
        <v>168</v>
      </c>
      <c r="D113" s="8" t="s">
        <v>12</v>
      </c>
      <c r="E113" s="9" t="s">
        <v>13</v>
      </c>
      <c r="F113" s="10">
        <v>13913</v>
      </c>
      <c r="G113" s="10">
        <v>16041.7</v>
      </c>
      <c r="H113" s="8">
        <v>18134</v>
      </c>
      <c r="I113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13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14" spans="2:10" ht="20.05" x14ac:dyDescent="0.55000000000000004">
      <c r="B114" s="8">
        <v>21</v>
      </c>
      <c r="C114" s="9" t="s">
        <v>168</v>
      </c>
      <c r="D114" s="8" t="s">
        <v>14</v>
      </c>
      <c r="E114" s="9" t="s">
        <v>15</v>
      </c>
      <c r="F114" s="10">
        <v>20188.8</v>
      </c>
      <c r="G114" s="10">
        <v>23277.7</v>
      </c>
      <c r="H114" s="8">
        <v>25243.200000000001</v>
      </c>
      <c r="I114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114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15" spans="2:10" ht="20.05" x14ac:dyDescent="0.55000000000000004">
      <c r="B115" s="8">
        <v>21</v>
      </c>
      <c r="C115" s="9" t="s">
        <v>168</v>
      </c>
      <c r="D115" s="8" t="s">
        <v>170</v>
      </c>
      <c r="E115" s="9" t="s">
        <v>171</v>
      </c>
      <c r="F115" s="10">
        <v>16249.5</v>
      </c>
      <c r="G115" s="10">
        <v>18735.7</v>
      </c>
      <c r="H115" s="8">
        <v>20946.8</v>
      </c>
      <c r="I115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115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116" spans="2:10" ht="20.05" x14ac:dyDescent="0.55000000000000004">
      <c r="B116" s="8">
        <v>21</v>
      </c>
      <c r="C116" s="9" t="s">
        <v>168</v>
      </c>
      <c r="D116" s="8" t="s">
        <v>172</v>
      </c>
      <c r="E116" s="9" t="s">
        <v>173</v>
      </c>
      <c r="F116" s="10">
        <v>17028</v>
      </c>
      <c r="G116" s="10">
        <v>19633.3</v>
      </c>
      <c r="H116" s="8">
        <v>20837</v>
      </c>
      <c r="I116" s="11">
        <f>ROUND((Table1[[#This Row],[شاخص موقت سه ماهه دوم 1405]]-Table1[[#This Row],[شاخص قطعی سه ماهه چهارم 1404]])/Table1[[#This Row],[شاخص قطعی سه ماهه چهارم 1404]],2)</f>
        <v>0.22</v>
      </c>
      <c r="J116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117" spans="2:10" ht="20.05" x14ac:dyDescent="0.55000000000000004">
      <c r="B117" s="8">
        <v>21</v>
      </c>
      <c r="C117" s="9" t="s">
        <v>168</v>
      </c>
      <c r="D117" s="8" t="s">
        <v>124</v>
      </c>
      <c r="E117" s="9" t="s">
        <v>174</v>
      </c>
      <c r="F117" s="10">
        <v>20149.900000000001</v>
      </c>
      <c r="G117" s="10">
        <v>23232.799999999999</v>
      </c>
      <c r="H117" s="8">
        <v>25046.9</v>
      </c>
      <c r="I117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117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18" spans="2:10" ht="20.05" x14ac:dyDescent="0.55000000000000004">
      <c r="B118" s="8">
        <v>21</v>
      </c>
      <c r="C118" s="9" t="s">
        <v>168</v>
      </c>
      <c r="D118" s="8" t="s">
        <v>22</v>
      </c>
      <c r="E118" s="9" t="s">
        <v>175</v>
      </c>
      <c r="F118" s="10">
        <v>12575.7</v>
      </c>
      <c r="G118" s="10">
        <v>14499.8</v>
      </c>
      <c r="H118" s="8">
        <v>17598.599999999999</v>
      </c>
      <c r="I118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118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119" spans="2:10" ht="20.05" x14ac:dyDescent="0.55000000000000004">
      <c r="B119" s="8">
        <v>21</v>
      </c>
      <c r="C119" s="9" t="s">
        <v>168</v>
      </c>
      <c r="D119" s="8" t="s">
        <v>24</v>
      </c>
      <c r="E119" s="9" t="s">
        <v>176</v>
      </c>
      <c r="F119" s="10">
        <v>12953.6</v>
      </c>
      <c r="G119" s="10">
        <v>14935.5</v>
      </c>
      <c r="H119" s="8">
        <v>17384.7</v>
      </c>
      <c r="I119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119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120" spans="2:10" ht="20.05" x14ac:dyDescent="0.55000000000000004">
      <c r="B120" s="8">
        <v>21</v>
      </c>
      <c r="C120" s="9" t="s">
        <v>168</v>
      </c>
      <c r="D120" s="8" t="s">
        <v>26</v>
      </c>
      <c r="E120" s="9" t="s">
        <v>177</v>
      </c>
      <c r="F120" s="10">
        <v>10819</v>
      </c>
      <c r="G120" s="10">
        <v>12474.3</v>
      </c>
      <c r="H120" s="8">
        <v>14892.4</v>
      </c>
      <c r="I120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120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121" spans="2:10" ht="20.05" x14ac:dyDescent="0.55000000000000004">
      <c r="B121" s="8">
        <v>21</v>
      </c>
      <c r="C121" s="9" t="s">
        <v>168</v>
      </c>
      <c r="D121" s="8" t="s">
        <v>28</v>
      </c>
      <c r="E121" s="9" t="s">
        <v>178</v>
      </c>
      <c r="F121" s="10">
        <v>15320.1</v>
      </c>
      <c r="G121" s="10">
        <v>17664.099999999999</v>
      </c>
      <c r="H121" s="8">
        <v>21762</v>
      </c>
      <c r="I121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121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122" spans="2:10" ht="20.05" x14ac:dyDescent="0.55000000000000004">
      <c r="B122" s="8">
        <v>21</v>
      </c>
      <c r="C122" s="9" t="s">
        <v>168</v>
      </c>
      <c r="D122" s="8" t="s">
        <v>30</v>
      </c>
      <c r="E122" s="9" t="s">
        <v>179</v>
      </c>
      <c r="F122" s="10">
        <v>18820.7</v>
      </c>
      <c r="G122" s="10">
        <v>21700.3</v>
      </c>
      <c r="H122" s="8">
        <v>25181.3</v>
      </c>
      <c r="I122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122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123" spans="2:10" ht="20.05" x14ac:dyDescent="0.55000000000000004">
      <c r="B123" s="8">
        <v>21</v>
      </c>
      <c r="C123" s="9" t="s">
        <v>168</v>
      </c>
      <c r="D123" s="8" t="s">
        <v>32</v>
      </c>
      <c r="E123" s="9" t="s">
        <v>180</v>
      </c>
      <c r="F123" s="10">
        <v>18247.7</v>
      </c>
      <c r="G123" s="10">
        <v>21039.599999999999</v>
      </c>
      <c r="H123" s="8">
        <v>27310.2</v>
      </c>
      <c r="I123" s="11">
        <f>ROUND((Table1[[#This Row],[شاخص موقت سه ماهه دوم 1405]]-Table1[[#This Row],[شاخص قطعی سه ماهه چهارم 1404]])/Table1[[#This Row],[شاخص قطعی سه ماهه چهارم 1404]],2)</f>
        <v>0.5</v>
      </c>
      <c r="J123" s="11">
        <f>ROUND((Table1[[#This Row],[شاخص موقت سه ماهه دوم 1405]]-Table1[[#This Row],[شاخص موقت سه ماهه اول 1405]])/Table1[[#This Row],[شاخص موقت سه ماهه اول 1405]],2)</f>
        <v>0.3</v>
      </c>
    </row>
    <row r="124" spans="2:10" ht="20.05" x14ac:dyDescent="0.55000000000000004">
      <c r="B124" s="8">
        <v>21</v>
      </c>
      <c r="C124" s="9" t="s">
        <v>168</v>
      </c>
      <c r="D124" s="8" t="s">
        <v>34</v>
      </c>
      <c r="E124" s="9" t="s">
        <v>181</v>
      </c>
      <c r="F124" s="10">
        <v>14840</v>
      </c>
      <c r="G124" s="10">
        <v>17110.5</v>
      </c>
      <c r="H124" s="8">
        <v>20867.8</v>
      </c>
      <c r="I124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124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125" spans="2:10" ht="20.05" x14ac:dyDescent="0.55000000000000004">
      <c r="B125" s="8">
        <v>21</v>
      </c>
      <c r="C125" s="9" t="s">
        <v>168</v>
      </c>
      <c r="D125" s="8" t="s">
        <v>36</v>
      </c>
      <c r="E125" s="9" t="s">
        <v>182</v>
      </c>
      <c r="F125" s="10">
        <v>15307.9</v>
      </c>
      <c r="G125" s="10">
        <v>17650</v>
      </c>
      <c r="H125" s="8">
        <v>20543.5</v>
      </c>
      <c r="I125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125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126" spans="2:10" ht="20.05" x14ac:dyDescent="0.55000000000000004">
      <c r="B126" s="8">
        <v>21</v>
      </c>
      <c r="C126" s="9" t="s">
        <v>168</v>
      </c>
      <c r="D126" s="8" t="s">
        <v>38</v>
      </c>
      <c r="E126" s="9" t="s">
        <v>183</v>
      </c>
      <c r="F126" s="10">
        <v>17920.3</v>
      </c>
      <c r="G126" s="10">
        <v>20662.099999999999</v>
      </c>
      <c r="H126" s="8">
        <v>24019.9</v>
      </c>
      <c r="I126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126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127" spans="2:10" ht="20.05" x14ac:dyDescent="0.55000000000000004">
      <c r="B127" s="8">
        <v>21</v>
      </c>
      <c r="C127" s="9" t="s">
        <v>168</v>
      </c>
      <c r="D127" s="8" t="s">
        <v>93</v>
      </c>
      <c r="E127" s="9" t="s">
        <v>184</v>
      </c>
      <c r="F127" s="10">
        <v>1163.8</v>
      </c>
      <c r="G127" s="10">
        <v>1163.8</v>
      </c>
      <c r="H127" s="8">
        <v>1306.4000000000001</v>
      </c>
      <c r="I127" s="11">
        <f>ROUND((Table1[[#This Row],[شاخص موقت سه ماهه دوم 1405]]-Table1[[#This Row],[شاخص قطعی سه ماهه چهارم 1404]])/Table1[[#This Row],[شاخص قطعی سه ماهه چهارم 1404]],2)</f>
        <v>0.12</v>
      </c>
      <c r="J127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128" spans="2:10" ht="20.05" x14ac:dyDescent="0.55000000000000004">
      <c r="B128" s="8">
        <v>21</v>
      </c>
      <c r="C128" s="9" t="s">
        <v>168</v>
      </c>
      <c r="D128" s="8" t="s">
        <v>185</v>
      </c>
      <c r="E128" s="9" t="s">
        <v>186</v>
      </c>
      <c r="F128" s="10">
        <v>1423.6</v>
      </c>
      <c r="G128" s="10">
        <v>1423.6</v>
      </c>
      <c r="H128" s="8">
        <v>1598.1</v>
      </c>
      <c r="I128" s="11">
        <f>ROUND((Table1[[#This Row],[شاخص موقت سه ماهه دوم 1405]]-Table1[[#This Row],[شاخص قطعی سه ماهه چهارم 1404]])/Table1[[#This Row],[شاخص قطعی سه ماهه چهارم 1404]],2)</f>
        <v>0.12</v>
      </c>
      <c r="J128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129" spans="2:10" ht="20.05" x14ac:dyDescent="0.55000000000000004">
      <c r="B129" s="8">
        <v>21</v>
      </c>
      <c r="C129" s="9" t="s">
        <v>168</v>
      </c>
      <c r="D129" s="8" t="s">
        <v>40</v>
      </c>
      <c r="E129" s="9" t="s">
        <v>187</v>
      </c>
      <c r="F129" s="10">
        <v>20875.7</v>
      </c>
      <c r="G129" s="10">
        <v>24069.7</v>
      </c>
      <c r="H129" s="8">
        <v>29947.4</v>
      </c>
      <c r="I129" s="11">
        <f>ROUND((Table1[[#This Row],[شاخص موقت سه ماهه دوم 1405]]-Table1[[#This Row],[شاخص قطعی سه ماهه چهارم 1404]])/Table1[[#This Row],[شاخص قطعی سه ماهه چهارم 1404]],2)</f>
        <v>0.43</v>
      </c>
      <c r="J129" s="11">
        <f>ROUND((Table1[[#This Row],[شاخص موقت سه ماهه دوم 1405]]-Table1[[#This Row],[شاخص موقت سه ماهه اول 1405]])/Table1[[#This Row],[شاخص موقت سه ماهه اول 1405]],2)</f>
        <v>0.24</v>
      </c>
    </row>
    <row r="130" spans="2:10" ht="40.1" x14ac:dyDescent="0.55000000000000004">
      <c r="B130" s="8">
        <v>21</v>
      </c>
      <c r="C130" s="9" t="s">
        <v>168</v>
      </c>
      <c r="D130" s="8" t="s">
        <v>42</v>
      </c>
      <c r="E130" s="9" t="s">
        <v>188</v>
      </c>
      <c r="F130" s="10">
        <v>16881.400000000001</v>
      </c>
      <c r="G130" s="10">
        <v>19464.3</v>
      </c>
      <c r="H130" s="8">
        <v>21595.1</v>
      </c>
      <c r="I130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130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131" spans="2:10" ht="40.1" x14ac:dyDescent="0.55000000000000004">
      <c r="B131" s="8">
        <v>21</v>
      </c>
      <c r="C131" s="9" t="s">
        <v>168</v>
      </c>
      <c r="D131" s="8" t="s">
        <v>189</v>
      </c>
      <c r="E131" s="9" t="s">
        <v>190</v>
      </c>
      <c r="F131" s="10">
        <v>9341.1</v>
      </c>
      <c r="G131" s="10">
        <v>10770.3</v>
      </c>
      <c r="H131" s="8">
        <v>15612.4</v>
      </c>
      <c r="I131" s="11">
        <f>ROUND((Table1[[#This Row],[شاخص موقت سه ماهه دوم 1405]]-Table1[[#This Row],[شاخص قطعی سه ماهه چهارم 1404]])/Table1[[#This Row],[شاخص قطعی سه ماهه چهارم 1404]],2)</f>
        <v>0.67</v>
      </c>
      <c r="J131" s="11">
        <f>ROUND((Table1[[#This Row],[شاخص موقت سه ماهه دوم 1405]]-Table1[[#This Row],[شاخص موقت سه ماهه اول 1405]])/Table1[[#This Row],[شاخص موقت سه ماهه اول 1405]],2)</f>
        <v>0.45</v>
      </c>
    </row>
    <row r="132" spans="2:10" ht="40.1" x14ac:dyDescent="0.55000000000000004">
      <c r="B132" s="8">
        <v>21</v>
      </c>
      <c r="C132" s="9" t="s">
        <v>168</v>
      </c>
      <c r="D132" s="8" t="s">
        <v>191</v>
      </c>
      <c r="E132" s="9" t="s">
        <v>192</v>
      </c>
      <c r="F132" s="10">
        <v>9416</v>
      </c>
      <c r="G132" s="10">
        <v>10856.6</v>
      </c>
      <c r="H132" s="8">
        <v>14052</v>
      </c>
      <c r="I132" s="11">
        <f>ROUND((Table1[[#This Row],[شاخص موقت سه ماهه دوم 1405]]-Table1[[#This Row],[شاخص قطعی سه ماهه چهارم 1404]])/Table1[[#This Row],[شاخص قطعی سه ماهه چهارم 1404]],2)</f>
        <v>0.49</v>
      </c>
      <c r="J132" s="11">
        <f>ROUND((Table1[[#This Row],[شاخص موقت سه ماهه دوم 1405]]-Table1[[#This Row],[شاخص موقت سه ماهه اول 1405]])/Table1[[#This Row],[شاخص موقت سه ماهه اول 1405]],2)</f>
        <v>0.28999999999999998</v>
      </c>
    </row>
    <row r="133" spans="2:10" ht="20.05" x14ac:dyDescent="0.55000000000000004">
      <c r="B133" s="8">
        <v>21</v>
      </c>
      <c r="C133" s="9" t="s">
        <v>168</v>
      </c>
      <c r="D133" s="8" t="s">
        <v>46</v>
      </c>
      <c r="E133" s="9" t="s">
        <v>193</v>
      </c>
      <c r="F133" s="10">
        <v>9117.5</v>
      </c>
      <c r="G133" s="10">
        <v>10512.5</v>
      </c>
      <c r="H133" s="8">
        <v>14501.5</v>
      </c>
      <c r="I133" s="11">
        <f>ROUND((Table1[[#This Row],[شاخص موقت سه ماهه دوم 1405]]-Table1[[#This Row],[شاخص قطعی سه ماهه چهارم 1404]])/Table1[[#This Row],[شاخص قطعی سه ماهه چهارم 1404]],2)</f>
        <v>0.59</v>
      </c>
      <c r="J133" s="11">
        <f>ROUND((Table1[[#This Row],[شاخص موقت سه ماهه دوم 1405]]-Table1[[#This Row],[شاخص موقت سه ماهه اول 1405]])/Table1[[#This Row],[شاخص موقت سه ماهه اول 1405]],2)</f>
        <v>0.38</v>
      </c>
    </row>
    <row r="134" spans="2:10" ht="20.05" x14ac:dyDescent="0.55000000000000004">
      <c r="B134" s="8">
        <v>21</v>
      </c>
      <c r="C134" s="9" t="s">
        <v>168</v>
      </c>
      <c r="D134" s="8" t="s">
        <v>48</v>
      </c>
      <c r="E134" s="9" t="s">
        <v>194</v>
      </c>
      <c r="F134" s="10">
        <v>22570.2</v>
      </c>
      <c r="G134" s="10">
        <v>26023.4</v>
      </c>
      <c r="H134" s="8">
        <v>27975.4</v>
      </c>
      <c r="I134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134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35" spans="2:10" ht="20.05" x14ac:dyDescent="0.55000000000000004">
      <c r="B135" s="8">
        <v>21</v>
      </c>
      <c r="C135" s="9" t="s">
        <v>168</v>
      </c>
      <c r="D135" s="8" t="s">
        <v>50</v>
      </c>
      <c r="E135" s="9" t="s">
        <v>195</v>
      </c>
      <c r="F135" s="10">
        <v>12951.5</v>
      </c>
      <c r="G135" s="10">
        <v>14933.1</v>
      </c>
      <c r="H135" s="8">
        <v>16843.400000000001</v>
      </c>
      <c r="I135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35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36" spans="2:10" ht="20.05" x14ac:dyDescent="0.55000000000000004">
      <c r="B136" s="8">
        <v>21</v>
      </c>
      <c r="C136" s="9" t="s">
        <v>168</v>
      </c>
      <c r="D136" s="8" t="s">
        <v>52</v>
      </c>
      <c r="E136" s="9" t="s">
        <v>196</v>
      </c>
      <c r="F136" s="10">
        <v>17193.599999999999</v>
      </c>
      <c r="G136" s="10">
        <v>19824.2</v>
      </c>
      <c r="H136" s="8">
        <v>19867.8</v>
      </c>
      <c r="I136" s="11">
        <f>ROUND((Table1[[#This Row],[شاخص موقت سه ماهه دوم 1405]]-Table1[[#This Row],[شاخص قطعی سه ماهه چهارم 1404]])/Table1[[#This Row],[شاخص قطعی سه ماهه چهارم 1404]],2)</f>
        <v>0.16</v>
      </c>
      <c r="J136" s="11">
        <f>ROUND((Table1[[#This Row],[شاخص موقت سه ماهه دوم 1405]]-Table1[[#This Row],[شاخص موقت سه ماهه اول 1405]])/Table1[[#This Row],[شاخص موقت سه ماهه اول 1405]],2)</f>
        <v>0</v>
      </c>
    </row>
    <row r="137" spans="2:10" ht="20.05" x14ac:dyDescent="0.55000000000000004">
      <c r="B137" s="8">
        <v>21</v>
      </c>
      <c r="C137" s="9" t="s">
        <v>168</v>
      </c>
      <c r="D137" s="8" t="s">
        <v>197</v>
      </c>
      <c r="E137" s="9" t="s">
        <v>198</v>
      </c>
      <c r="F137" s="10">
        <v>19555.900000000001</v>
      </c>
      <c r="G137" s="10">
        <v>22548</v>
      </c>
      <c r="H137" s="8">
        <v>26819.599999999999</v>
      </c>
      <c r="I137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137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138" spans="2:10" ht="20.05" x14ac:dyDescent="0.55000000000000004">
      <c r="B138" s="8">
        <v>21</v>
      </c>
      <c r="C138" s="9" t="s">
        <v>168</v>
      </c>
      <c r="D138" s="8" t="s">
        <v>54</v>
      </c>
      <c r="E138" s="9" t="s">
        <v>199</v>
      </c>
      <c r="F138" s="10">
        <v>36741.300000000003</v>
      </c>
      <c r="G138" s="10">
        <v>42362.7</v>
      </c>
      <c r="H138" s="8">
        <v>47616.1</v>
      </c>
      <c r="I138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38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139" spans="2:10" ht="20.05" x14ac:dyDescent="0.55000000000000004">
      <c r="B139" s="8">
        <v>21</v>
      </c>
      <c r="C139" s="9" t="s">
        <v>168</v>
      </c>
      <c r="D139" s="8" t="s">
        <v>56</v>
      </c>
      <c r="E139" s="9" t="s">
        <v>200</v>
      </c>
      <c r="F139" s="10">
        <v>13853.3</v>
      </c>
      <c r="G139" s="10">
        <v>15972.9</v>
      </c>
      <c r="H139" s="8">
        <v>18687.099999999999</v>
      </c>
      <c r="I139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139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140" spans="2:10" ht="20.05" x14ac:dyDescent="0.55000000000000004">
      <c r="B140" s="8">
        <v>21</v>
      </c>
      <c r="C140" s="9" t="s">
        <v>168</v>
      </c>
      <c r="D140" s="16" t="s">
        <v>68</v>
      </c>
      <c r="E140" s="9" t="s">
        <v>69</v>
      </c>
      <c r="F140" s="10">
        <v>15207.5</v>
      </c>
      <c r="G140" s="10">
        <v>17534.2</v>
      </c>
      <c r="H140" s="8">
        <v>19682.7</v>
      </c>
      <c r="I140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140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141" spans="2:10" ht="20.05" x14ac:dyDescent="0.55000000000000004">
      <c r="B141" s="8">
        <v>22</v>
      </c>
      <c r="C141" s="9" t="s">
        <v>201</v>
      </c>
      <c r="D141" s="8" t="s">
        <v>10</v>
      </c>
      <c r="E141" s="9" t="s">
        <v>202</v>
      </c>
      <c r="F141" s="10">
        <v>13414.6</v>
      </c>
      <c r="G141" s="10">
        <v>15467</v>
      </c>
      <c r="H141" s="8">
        <v>16773.5</v>
      </c>
      <c r="I141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141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42" spans="2:10" ht="20.05" x14ac:dyDescent="0.55000000000000004">
      <c r="B142" s="8">
        <v>22</v>
      </c>
      <c r="C142" s="9" t="s">
        <v>201</v>
      </c>
      <c r="D142" s="8" t="s">
        <v>12</v>
      </c>
      <c r="E142" s="9" t="s">
        <v>203</v>
      </c>
      <c r="F142" s="10">
        <v>13708.8</v>
      </c>
      <c r="G142" s="10">
        <v>15806.2</v>
      </c>
      <c r="H142" s="8">
        <v>18001.900000000001</v>
      </c>
      <c r="I142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142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143" spans="2:10" ht="20.05" x14ac:dyDescent="0.55000000000000004">
      <c r="B143" s="8">
        <v>22</v>
      </c>
      <c r="C143" s="9" t="s">
        <v>201</v>
      </c>
      <c r="D143" s="8" t="s">
        <v>14</v>
      </c>
      <c r="E143" s="9" t="s">
        <v>204</v>
      </c>
      <c r="F143" s="10">
        <v>19958.8</v>
      </c>
      <c r="G143" s="10">
        <v>23012.5</v>
      </c>
      <c r="H143" s="8">
        <v>24955.599999999999</v>
      </c>
      <c r="I143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143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44" spans="2:10" ht="20.05" x14ac:dyDescent="0.55000000000000004">
      <c r="B144" s="8">
        <v>22</v>
      </c>
      <c r="C144" s="9" t="s">
        <v>201</v>
      </c>
      <c r="D144" s="8" t="s">
        <v>16</v>
      </c>
      <c r="E144" s="9" t="s">
        <v>205</v>
      </c>
      <c r="F144" s="10">
        <v>15687.1</v>
      </c>
      <c r="G144" s="10">
        <v>18087.2</v>
      </c>
      <c r="H144" s="8">
        <v>19650.099999999999</v>
      </c>
      <c r="I144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144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145" spans="2:10" ht="20.05" x14ac:dyDescent="0.55000000000000004">
      <c r="B145" s="8">
        <v>22</v>
      </c>
      <c r="C145" s="9" t="s">
        <v>201</v>
      </c>
      <c r="D145" s="8" t="s">
        <v>124</v>
      </c>
      <c r="E145" s="9" t="s">
        <v>206</v>
      </c>
      <c r="F145" s="10">
        <v>16905.2</v>
      </c>
      <c r="G145" s="10">
        <v>19491.7</v>
      </c>
      <c r="H145" s="8">
        <v>22919.4</v>
      </c>
      <c r="I145" s="11">
        <f>ROUND((Table1[[#This Row],[شاخص موقت سه ماهه دوم 1405]]-Table1[[#This Row],[شاخص قطعی سه ماهه چهارم 1404]])/Table1[[#This Row],[شاخص قطعی سه ماهه چهارم 1404]],2)</f>
        <v>0.36</v>
      </c>
      <c r="J145" s="11">
        <f>ROUND((Table1[[#This Row],[شاخص موقت سه ماهه دوم 1405]]-Table1[[#This Row],[شاخص موقت سه ماهه اول 1405]])/Table1[[#This Row],[شاخص موقت سه ماهه اول 1405]],2)</f>
        <v>0.18</v>
      </c>
    </row>
    <row r="146" spans="2:10" ht="20.05" x14ac:dyDescent="0.55000000000000004">
      <c r="B146" s="8">
        <v>22</v>
      </c>
      <c r="C146" s="9" t="s">
        <v>201</v>
      </c>
      <c r="D146" s="8" t="s">
        <v>22</v>
      </c>
      <c r="E146" s="9" t="s">
        <v>207</v>
      </c>
      <c r="F146" s="10">
        <v>12119</v>
      </c>
      <c r="G146" s="10">
        <v>13973.2</v>
      </c>
      <c r="H146" s="8">
        <v>16898.5</v>
      </c>
      <c r="I146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146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147" spans="2:10" ht="20.05" x14ac:dyDescent="0.55000000000000004">
      <c r="B147" s="8">
        <v>22</v>
      </c>
      <c r="C147" s="9" t="s">
        <v>201</v>
      </c>
      <c r="D147" s="8" t="s">
        <v>24</v>
      </c>
      <c r="E147" s="9" t="s">
        <v>208</v>
      </c>
      <c r="F147" s="10">
        <v>12745.3</v>
      </c>
      <c r="G147" s="10">
        <v>14695.3</v>
      </c>
      <c r="H147" s="8">
        <v>17106.5</v>
      </c>
      <c r="I147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147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148" spans="2:10" ht="20.05" x14ac:dyDescent="0.55000000000000004">
      <c r="B148" s="8">
        <v>22</v>
      </c>
      <c r="C148" s="9" t="s">
        <v>201</v>
      </c>
      <c r="D148" s="8" t="s">
        <v>26</v>
      </c>
      <c r="E148" s="9" t="s">
        <v>209</v>
      </c>
      <c r="F148" s="10">
        <v>11014.2</v>
      </c>
      <c r="G148" s="10">
        <v>12699.4</v>
      </c>
      <c r="H148" s="8">
        <v>15649.1</v>
      </c>
      <c r="I148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148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149" spans="2:10" ht="20.05" x14ac:dyDescent="0.55000000000000004">
      <c r="B149" s="8">
        <v>22</v>
      </c>
      <c r="C149" s="9" t="s">
        <v>201</v>
      </c>
      <c r="D149" s="8" t="s">
        <v>28</v>
      </c>
      <c r="E149" s="9" t="s">
        <v>210</v>
      </c>
      <c r="F149" s="10">
        <v>14405.8</v>
      </c>
      <c r="G149" s="10">
        <v>16609.900000000001</v>
      </c>
      <c r="H149" s="8">
        <v>20474.5</v>
      </c>
      <c r="I149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149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150" spans="2:10" ht="20.05" x14ac:dyDescent="0.55000000000000004">
      <c r="B150" s="8">
        <v>22</v>
      </c>
      <c r="C150" s="9" t="s">
        <v>201</v>
      </c>
      <c r="D150" s="8" t="s">
        <v>30</v>
      </c>
      <c r="E150" s="9" t="s">
        <v>211</v>
      </c>
      <c r="F150" s="10">
        <v>17843.5</v>
      </c>
      <c r="G150" s="10">
        <v>20573.599999999999</v>
      </c>
      <c r="H150" s="8">
        <v>24190.1</v>
      </c>
      <c r="I150" s="11">
        <f>ROUND((Table1[[#This Row],[شاخص موقت سه ماهه دوم 1405]]-Table1[[#This Row],[شاخص قطعی سه ماهه چهارم 1404]])/Table1[[#This Row],[شاخص قطعی سه ماهه چهارم 1404]],2)</f>
        <v>0.36</v>
      </c>
      <c r="J150" s="11">
        <f>ROUND((Table1[[#This Row],[شاخص موقت سه ماهه دوم 1405]]-Table1[[#This Row],[شاخص موقت سه ماهه اول 1405]])/Table1[[#This Row],[شاخص موقت سه ماهه اول 1405]],2)</f>
        <v>0.18</v>
      </c>
    </row>
    <row r="151" spans="2:10" ht="20.05" x14ac:dyDescent="0.55000000000000004">
      <c r="B151" s="8">
        <v>22</v>
      </c>
      <c r="C151" s="9" t="s">
        <v>201</v>
      </c>
      <c r="D151" s="8" t="s">
        <v>32</v>
      </c>
      <c r="E151" s="9" t="s">
        <v>212</v>
      </c>
      <c r="F151" s="10">
        <v>19790.599999999999</v>
      </c>
      <c r="G151" s="10">
        <v>22818.6</v>
      </c>
      <c r="H151" s="8">
        <v>30737.5</v>
      </c>
      <c r="I151" s="11">
        <f>ROUND((Table1[[#This Row],[شاخص موقت سه ماهه دوم 1405]]-Table1[[#This Row],[شاخص قطعی سه ماهه چهارم 1404]])/Table1[[#This Row],[شاخص قطعی سه ماهه چهارم 1404]],2)</f>
        <v>0.55000000000000004</v>
      </c>
      <c r="J151" s="11">
        <f>ROUND((Table1[[#This Row],[شاخص موقت سه ماهه دوم 1405]]-Table1[[#This Row],[شاخص موقت سه ماهه اول 1405]])/Table1[[#This Row],[شاخص موقت سه ماهه اول 1405]],2)</f>
        <v>0.35</v>
      </c>
    </row>
    <row r="152" spans="2:10" ht="20.05" x14ac:dyDescent="0.55000000000000004">
      <c r="B152" s="8">
        <v>22</v>
      </c>
      <c r="C152" s="9" t="s">
        <v>201</v>
      </c>
      <c r="D152" s="8" t="s">
        <v>34</v>
      </c>
      <c r="E152" s="9" t="s">
        <v>213</v>
      </c>
      <c r="F152" s="10">
        <v>15636.3</v>
      </c>
      <c r="G152" s="10">
        <v>18028.7</v>
      </c>
      <c r="H152" s="8">
        <v>21524.799999999999</v>
      </c>
      <c r="I152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152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153" spans="2:10" ht="20.05" x14ac:dyDescent="0.55000000000000004">
      <c r="B153" s="8">
        <v>22</v>
      </c>
      <c r="C153" s="9" t="s">
        <v>201</v>
      </c>
      <c r="D153" s="8" t="s">
        <v>36</v>
      </c>
      <c r="E153" s="9" t="s">
        <v>214</v>
      </c>
      <c r="F153" s="10">
        <v>14531</v>
      </c>
      <c r="G153" s="10">
        <v>16754.2</v>
      </c>
      <c r="H153" s="8">
        <v>19521</v>
      </c>
      <c r="I153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153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154" spans="2:10" ht="20.05" x14ac:dyDescent="0.55000000000000004">
      <c r="B154" s="8">
        <v>22</v>
      </c>
      <c r="C154" s="9" t="s">
        <v>201</v>
      </c>
      <c r="D154" s="8" t="s">
        <v>38</v>
      </c>
      <c r="E154" s="9" t="s">
        <v>215</v>
      </c>
      <c r="F154" s="10">
        <v>17886.2</v>
      </c>
      <c r="G154" s="10">
        <v>20622.8</v>
      </c>
      <c r="H154" s="8">
        <v>24115.5</v>
      </c>
      <c r="I154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154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155" spans="2:10" ht="20.05" x14ac:dyDescent="0.55000000000000004">
      <c r="B155" s="8">
        <v>22</v>
      </c>
      <c r="C155" s="9" t="s">
        <v>201</v>
      </c>
      <c r="D155" s="8" t="s">
        <v>93</v>
      </c>
      <c r="E155" s="9" t="s">
        <v>216</v>
      </c>
      <c r="F155" s="10">
        <v>3934.5</v>
      </c>
      <c r="G155" s="10">
        <v>3934.5</v>
      </c>
      <c r="H155" s="8">
        <v>4443.7</v>
      </c>
      <c r="I155" s="11">
        <f>ROUND((Table1[[#This Row],[شاخص موقت سه ماهه دوم 1405]]-Table1[[#This Row],[شاخص قطعی سه ماهه چهارم 1404]])/Table1[[#This Row],[شاخص قطعی سه ماهه چهارم 1404]],2)</f>
        <v>0.13</v>
      </c>
      <c r="J155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56" spans="2:10" ht="20.05" x14ac:dyDescent="0.55000000000000004">
      <c r="B156" s="8">
        <v>22</v>
      </c>
      <c r="C156" s="9" t="s">
        <v>201</v>
      </c>
      <c r="D156" s="8" t="s">
        <v>40</v>
      </c>
      <c r="E156" s="9" t="s">
        <v>217</v>
      </c>
      <c r="F156" s="10">
        <v>14221.1</v>
      </c>
      <c r="G156" s="10">
        <v>16396.900000000001</v>
      </c>
      <c r="H156" s="8">
        <v>20221.900000000001</v>
      </c>
      <c r="I156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156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157" spans="2:10" ht="20.05" x14ac:dyDescent="0.55000000000000004">
      <c r="B157" s="8">
        <v>22</v>
      </c>
      <c r="C157" s="9" t="s">
        <v>201</v>
      </c>
      <c r="D157" s="8" t="s">
        <v>42</v>
      </c>
      <c r="E157" s="9" t="s">
        <v>218</v>
      </c>
      <c r="F157" s="10">
        <v>15329.5</v>
      </c>
      <c r="G157" s="10">
        <v>17674.900000000001</v>
      </c>
      <c r="H157" s="8">
        <v>19503.5</v>
      </c>
      <c r="I157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157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158" spans="2:10" ht="20.05" x14ac:dyDescent="0.55000000000000004">
      <c r="B158" s="8">
        <v>22</v>
      </c>
      <c r="C158" s="9" t="s">
        <v>201</v>
      </c>
      <c r="D158" s="8" t="s">
        <v>189</v>
      </c>
      <c r="E158" s="9" t="s">
        <v>219</v>
      </c>
      <c r="F158" s="10">
        <v>6395.2</v>
      </c>
      <c r="G158" s="10">
        <v>7373.7</v>
      </c>
      <c r="H158" s="8">
        <v>10688.6</v>
      </c>
      <c r="I158" s="11">
        <f>ROUND((Table1[[#This Row],[شاخص موقت سه ماهه دوم 1405]]-Table1[[#This Row],[شاخص قطعی سه ماهه چهارم 1404]])/Table1[[#This Row],[شاخص قطعی سه ماهه چهارم 1404]],2)</f>
        <v>0.67</v>
      </c>
      <c r="J158" s="11">
        <f>ROUND((Table1[[#This Row],[شاخص موقت سه ماهه دوم 1405]]-Table1[[#This Row],[شاخص موقت سه ماهه اول 1405]])/Table1[[#This Row],[شاخص موقت سه ماهه اول 1405]],2)</f>
        <v>0.45</v>
      </c>
    </row>
    <row r="159" spans="2:10" ht="20.05" x14ac:dyDescent="0.55000000000000004">
      <c r="B159" s="8">
        <v>22</v>
      </c>
      <c r="C159" s="9" t="s">
        <v>201</v>
      </c>
      <c r="D159" s="8" t="s">
        <v>191</v>
      </c>
      <c r="E159" s="9" t="s">
        <v>220</v>
      </c>
      <c r="F159" s="10">
        <v>6427.8</v>
      </c>
      <c r="G159" s="10">
        <v>7411.3</v>
      </c>
      <c r="H159" s="8">
        <v>9516</v>
      </c>
      <c r="I159" s="11">
        <f>ROUND((Table1[[#This Row],[شاخص موقت سه ماهه دوم 1405]]-Table1[[#This Row],[شاخص قطعی سه ماهه چهارم 1404]])/Table1[[#This Row],[شاخص قطعی سه ماهه چهارم 1404]],2)</f>
        <v>0.48</v>
      </c>
      <c r="J159" s="11">
        <f>ROUND((Table1[[#This Row],[شاخص موقت سه ماهه دوم 1405]]-Table1[[#This Row],[شاخص موقت سه ماهه اول 1405]])/Table1[[#This Row],[شاخص موقت سه ماهه اول 1405]],2)</f>
        <v>0.28000000000000003</v>
      </c>
    </row>
    <row r="160" spans="2:10" ht="20.05" x14ac:dyDescent="0.55000000000000004">
      <c r="B160" s="8">
        <v>22</v>
      </c>
      <c r="C160" s="9" t="s">
        <v>201</v>
      </c>
      <c r="D160" s="8" t="s">
        <v>46</v>
      </c>
      <c r="E160" s="9" t="s">
        <v>221</v>
      </c>
      <c r="F160" s="10">
        <v>20320.599999999999</v>
      </c>
      <c r="G160" s="10">
        <v>23429.7</v>
      </c>
      <c r="H160" s="8">
        <v>25224.799999999999</v>
      </c>
      <c r="I160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160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61" spans="2:10" ht="20.05" x14ac:dyDescent="0.55000000000000004">
      <c r="B161" s="8">
        <v>22</v>
      </c>
      <c r="C161" s="9" t="s">
        <v>201</v>
      </c>
      <c r="D161" s="8" t="s">
        <v>48</v>
      </c>
      <c r="E161" s="9" t="s">
        <v>222</v>
      </c>
      <c r="F161" s="10">
        <v>20749</v>
      </c>
      <c r="G161" s="10">
        <v>23923.599999999999</v>
      </c>
      <c r="H161" s="8">
        <v>25718</v>
      </c>
      <c r="I161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161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62" spans="2:10" ht="20.05" x14ac:dyDescent="0.55000000000000004">
      <c r="B162" s="8">
        <v>22</v>
      </c>
      <c r="C162" s="9" t="s">
        <v>201</v>
      </c>
      <c r="D162" s="8" t="s">
        <v>50</v>
      </c>
      <c r="E162" s="9" t="s">
        <v>223</v>
      </c>
      <c r="F162" s="10">
        <v>19543.5</v>
      </c>
      <c r="G162" s="10">
        <v>22533.7</v>
      </c>
      <c r="H162" s="8">
        <v>24491.200000000001</v>
      </c>
      <c r="I162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162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163" spans="2:10" ht="20.05" x14ac:dyDescent="0.55000000000000004">
      <c r="B163" s="8">
        <v>22</v>
      </c>
      <c r="C163" s="9" t="s">
        <v>201</v>
      </c>
      <c r="D163" s="8" t="s">
        <v>52</v>
      </c>
      <c r="E163" s="9" t="s">
        <v>224</v>
      </c>
      <c r="F163" s="10">
        <v>12146.5</v>
      </c>
      <c r="G163" s="10">
        <v>14004.9</v>
      </c>
      <c r="H163" s="8">
        <v>15460.5</v>
      </c>
      <c r="I163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163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164" spans="2:10" ht="20.05" x14ac:dyDescent="0.55000000000000004">
      <c r="B164" s="8">
        <v>22</v>
      </c>
      <c r="C164" s="9" t="s">
        <v>201</v>
      </c>
      <c r="D164" s="8" t="s">
        <v>54</v>
      </c>
      <c r="E164" s="9" t="s">
        <v>225</v>
      </c>
      <c r="F164" s="10">
        <v>15330.9</v>
      </c>
      <c r="G164" s="10">
        <v>17676.5</v>
      </c>
      <c r="H164" s="8">
        <v>19493.8</v>
      </c>
      <c r="I164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164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165" spans="2:10" ht="20.05" x14ac:dyDescent="0.55000000000000004">
      <c r="B165" s="8">
        <v>22</v>
      </c>
      <c r="C165" s="9" t="s">
        <v>201</v>
      </c>
      <c r="D165" s="8" t="s">
        <v>56</v>
      </c>
      <c r="E165" s="9" t="s">
        <v>226</v>
      </c>
      <c r="F165" s="10">
        <v>11284</v>
      </c>
      <c r="G165" s="10">
        <v>14330.7</v>
      </c>
      <c r="H165" s="8">
        <v>14661.6</v>
      </c>
      <c r="I165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65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166" spans="2:10" ht="20.05" x14ac:dyDescent="0.55000000000000004">
      <c r="B166" s="8">
        <v>22</v>
      </c>
      <c r="C166" s="9" t="s">
        <v>201</v>
      </c>
      <c r="D166" s="8" t="s">
        <v>58</v>
      </c>
      <c r="E166" s="9" t="s">
        <v>227</v>
      </c>
      <c r="F166" s="10">
        <v>10979.1</v>
      </c>
      <c r="G166" s="10">
        <v>12658.9</v>
      </c>
      <c r="H166" s="8">
        <v>14354.6</v>
      </c>
      <c r="I166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166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67" spans="2:10" ht="20.05" x14ac:dyDescent="0.55000000000000004">
      <c r="B167" s="8">
        <v>22</v>
      </c>
      <c r="C167" s="9" t="s">
        <v>201</v>
      </c>
      <c r="D167" s="8" t="s">
        <v>60</v>
      </c>
      <c r="E167" s="9" t="s">
        <v>228</v>
      </c>
      <c r="F167" s="10">
        <v>15032.8</v>
      </c>
      <c r="G167" s="10">
        <v>17332.8</v>
      </c>
      <c r="H167" s="8">
        <v>19622.400000000001</v>
      </c>
      <c r="I167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167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68" spans="2:10" ht="20.05" x14ac:dyDescent="0.55000000000000004">
      <c r="B168" s="8">
        <v>22</v>
      </c>
      <c r="C168" s="9" t="s">
        <v>201</v>
      </c>
      <c r="D168" s="8" t="s">
        <v>62</v>
      </c>
      <c r="E168" s="9" t="s">
        <v>229</v>
      </c>
      <c r="F168" s="10">
        <v>12951.5</v>
      </c>
      <c r="G168" s="10">
        <v>14933.1</v>
      </c>
      <c r="H168" s="8">
        <v>16843.400000000001</v>
      </c>
      <c r="I168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68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69" spans="2:10" ht="20.05" x14ac:dyDescent="0.55000000000000004">
      <c r="B169" s="8">
        <v>22</v>
      </c>
      <c r="C169" s="9" t="s">
        <v>201</v>
      </c>
      <c r="D169" s="16" t="s">
        <v>68</v>
      </c>
      <c r="E169" s="9" t="s">
        <v>69</v>
      </c>
      <c r="F169" s="10">
        <v>14888.2</v>
      </c>
      <c r="G169" s="10">
        <v>17166.099999999999</v>
      </c>
      <c r="H169" s="8">
        <v>19207.099999999999</v>
      </c>
      <c r="I169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169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170" spans="2:10" ht="40.1" x14ac:dyDescent="0.55000000000000004">
      <c r="B170" s="8">
        <v>23</v>
      </c>
      <c r="C170" s="9" t="s">
        <v>230</v>
      </c>
      <c r="D170" s="8" t="s">
        <v>10</v>
      </c>
      <c r="E170" s="9" t="s">
        <v>231</v>
      </c>
      <c r="F170" s="10">
        <v>9890</v>
      </c>
      <c r="G170" s="10">
        <v>13153.7</v>
      </c>
      <c r="H170" s="8">
        <v>13005.4</v>
      </c>
      <c r="I170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170" s="11">
        <f>ROUND((Table1[[#This Row],[شاخص موقت سه ماهه دوم 1405]]-Table1[[#This Row],[شاخص موقت سه ماهه اول 1405]])/Table1[[#This Row],[شاخص موقت سه ماهه اول 1405]],2)</f>
        <v>-0.01</v>
      </c>
    </row>
    <row r="171" spans="2:10" ht="40.1" x14ac:dyDescent="0.55000000000000004">
      <c r="B171" s="8">
        <v>23</v>
      </c>
      <c r="C171" s="9" t="s">
        <v>230</v>
      </c>
      <c r="D171" s="8" t="s">
        <v>12</v>
      </c>
      <c r="E171" s="9" t="s">
        <v>232</v>
      </c>
      <c r="F171" s="10">
        <v>13114.7</v>
      </c>
      <c r="G171" s="10">
        <v>15986.8</v>
      </c>
      <c r="H171" s="8">
        <v>17109.2</v>
      </c>
      <c r="I171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71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172" spans="2:10" ht="40.1" x14ac:dyDescent="0.55000000000000004">
      <c r="B172" s="8">
        <v>23</v>
      </c>
      <c r="C172" s="9" t="s">
        <v>230</v>
      </c>
      <c r="D172" s="8" t="s">
        <v>14</v>
      </c>
      <c r="E172" s="9" t="s">
        <v>233</v>
      </c>
      <c r="F172" s="10">
        <v>14037.2</v>
      </c>
      <c r="G172" s="10">
        <v>17111.3</v>
      </c>
      <c r="H172" s="8">
        <v>17398.8</v>
      </c>
      <c r="I172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172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173" spans="2:10" ht="40.1" x14ac:dyDescent="0.55000000000000004">
      <c r="B173" s="8">
        <v>23</v>
      </c>
      <c r="C173" s="9" t="s">
        <v>230</v>
      </c>
      <c r="D173" s="8" t="s">
        <v>16</v>
      </c>
      <c r="E173" s="9" t="s">
        <v>234</v>
      </c>
      <c r="F173" s="10">
        <v>9015.4</v>
      </c>
      <c r="G173" s="10">
        <v>12801.9</v>
      </c>
      <c r="H173" s="8">
        <v>11741.1</v>
      </c>
      <c r="I173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73" s="11">
        <f>ROUND((Table1[[#This Row],[شاخص موقت سه ماهه دوم 1405]]-Table1[[#This Row],[شاخص موقت سه ماهه اول 1405]])/Table1[[#This Row],[شاخص موقت سه ماهه اول 1405]],2)</f>
        <v>-0.08</v>
      </c>
    </row>
    <row r="174" spans="2:10" ht="40.1" x14ac:dyDescent="0.55000000000000004">
      <c r="B174" s="8">
        <v>23</v>
      </c>
      <c r="C174" s="9" t="s">
        <v>230</v>
      </c>
      <c r="D174" s="8" t="s">
        <v>124</v>
      </c>
      <c r="E174" s="9" t="s">
        <v>235</v>
      </c>
      <c r="F174" s="10">
        <v>24930</v>
      </c>
      <c r="G174" s="10">
        <v>30389.7</v>
      </c>
      <c r="H174" s="8">
        <v>35208.6</v>
      </c>
      <c r="I174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174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175" spans="2:10" ht="40.1" x14ac:dyDescent="0.55000000000000004">
      <c r="B175" s="8">
        <v>23</v>
      </c>
      <c r="C175" s="9" t="s">
        <v>230</v>
      </c>
      <c r="D175" s="16" t="s">
        <v>68</v>
      </c>
      <c r="E175" s="9" t="s">
        <v>69</v>
      </c>
      <c r="F175" s="10">
        <v>11787.5</v>
      </c>
      <c r="G175" s="10">
        <v>14369</v>
      </c>
      <c r="H175" s="8">
        <v>15493.5</v>
      </c>
      <c r="I175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175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76" spans="2:10" ht="20.05" x14ac:dyDescent="0.55000000000000004">
      <c r="B176" s="8">
        <v>24</v>
      </c>
      <c r="C176" s="9" t="s">
        <v>236</v>
      </c>
      <c r="D176" s="8" t="s">
        <v>10</v>
      </c>
      <c r="E176" s="9" t="s">
        <v>237</v>
      </c>
      <c r="F176" s="10">
        <v>17460.3</v>
      </c>
      <c r="G176" s="10">
        <v>20131.7</v>
      </c>
      <c r="H176" s="8">
        <v>21716.799999999999</v>
      </c>
      <c r="I176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176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77" spans="2:10" ht="20.05" x14ac:dyDescent="0.55000000000000004">
      <c r="B177" s="8">
        <v>24</v>
      </c>
      <c r="C177" s="9" t="s">
        <v>236</v>
      </c>
      <c r="D177" s="8" t="s">
        <v>12</v>
      </c>
      <c r="E177" s="9" t="s">
        <v>238</v>
      </c>
      <c r="F177" s="10">
        <v>14827.7</v>
      </c>
      <c r="G177" s="10">
        <v>17096.3</v>
      </c>
      <c r="H177" s="8">
        <v>18973.599999999999</v>
      </c>
      <c r="I177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177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178" spans="2:10" ht="20.05" x14ac:dyDescent="0.55000000000000004">
      <c r="B178" s="8">
        <v>24</v>
      </c>
      <c r="C178" s="9" t="s">
        <v>236</v>
      </c>
      <c r="D178" s="8" t="s">
        <v>14</v>
      </c>
      <c r="E178" s="9" t="s">
        <v>239</v>
      </c>
      <c r="F178" s="10">
        <v>14559.3</v>
      </c>
      <c r="G178" s="10">
        <v>16786.900000000001</v>
      </c>
      <c r="H178" s="8">
        <v>18988.400000000001</v>
      </c>
      <c r="I178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78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79" spans="2:10" ht="20.05" x14ac:dyDescent="0.55000000000000004">
      <c r="B179" s="8">
        <v>24</v>
      </c>
      <c r="C179" s="9" t="s">
        <v>236</v>
      </c>
      <c r="D179" s="8" t="s">
        <v>16</v>
      </c>
      <c r="E179" s="9" t="s">
        <v>240</v>
      </c>
      <c r="F179" s="10">
        <v>15055.4</v>
      </c>
      <c r="G179" s="10">
        <v>17358.900000000001</v>
      </c>
      <c r="H179" s="8">
        <v>18884.3</v>
      </c>
      <c r="I179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179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180" spans="2:10" ht="20.05" x14ac:dyDescent="0.55000000000000004">
      <c r="B180" s="8">
        <v>24</v>
      </c>
      <c r="C180" s="9" t="s">
        <v>236</v>
      </c>
      <c r="D180" s="8" t="s">
        <v>124</v>
      </c>
      <c r="E180" s="9" t="s">
        <v>241</v>
      </c>
      <c r="F180" s="10">
        <v>15244.7</v>
      </c>
      <c r="G180" s="10">
        <v>17577.099999999999</v>
      </c>
      <c r="H180" s="8">
        <v>18982.3</v>
      </c>
      <c r="I180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180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81" spans="2:10" ht="20.05" x14ac:dyDescent="0.55000000000000004">
      <c r="B181" s="8">
        <v>24</v>
      </c>
      <c r="C181" s="9" t="s">
        <v>236</v>
      </c>
      <c r="D181" s="8" t="s">
        <v>22</v>
      </c>
      <c r="E181" s="9" t="s">
        <v>242</v>
      </c>
      <c r="F181" s="10">
        <v>15221.9</v>
      </c>
      <c r="G181" s="10">
        <v>17550.900000000001</v>
      </c>
      <c r="H181" s="8">
        <v>20456.599999999999</v>
      </c>
      <c r="I181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181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182" spans="2:10" ht="20.05" x14ac:dyDescent="0.55000000000000004">
      <c r="B182" s="8">
        <v>24</v>
      </c>
      <c r="C182" s="9" t="s">
        <v>236</v>
      </c>
      <c r="D182" s="8" t="s">
        <v>24</v>
      </c>
      <c r="E182" s="9" t="s">
        <v>243</v>
      </c>
      <c r="F182" s="10">
        <v>14444.9</v>
      </c>
      <c r="G182" s="10">
        <v>16655</v>
      </c>
      <c r="H182" s="8">
        <v>20509</v>
      </c>
      <c r="I182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182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183" spans="2:10" ht="20.05" x14ac:dyDescent="0.55000000000000004">
      <c r="B183" s="8">
        <v>24</v>
      </c>
      <c r="C183" s="9" t="s">
        <v>236</v>
      </c>
      <c r="D183" s="8" t="s">
        <v>26</v>
      </c>
      <c r="E183" s="9" t="s">
        <v>244</v>
      </c>
      <c r="F183" s="10">
        <v>14690.4</v>
      </c>
      <c r="G183" s="10">
        <v>16938</v>
      </c>
      <c r="H183" s="8">
        <v>19440.2</v>
      </c>
      <c r="I183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183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184" spans="2:10" ht="20.05" x14ac:dyDescent="0.55000000000000004">
      <c r="B184" s="8">
        <v>24</v>
      </c>
      <c r="C184" s="9" t="s">
        <v>236</v>
      </c>
      <c r="D184" s="8" t="s">
        <v>28</v>
      </c>
      <c r="E184" s="9" t="s">
        <v>245</v>
      </c>
      <c r="F184" s="10">
        <v>14216.9</v>
      </c>
      <c r="G184" s="10">
        <v>16392.099999999999</v>
      </c>
      <c r="H184" s="8">
        <v>20065.400000000001</v>
      </c>
      <c r="I184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184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185" spans="2:10" ht="20.05" x14ac:dyDescent="0.55000000000000004">
      <c r="B185" s="8">
        <v>24</v>
      </c>
      <c r="C185" s="9" t="s">
        <v>236</v>
      </c>
      <c r="D185" s="8" t="s">
        <v>30</v>
      </c>
      <c r="E185" s="9" t="s">
        <v>179</v>
      </c>
      <c r="F185" s="10">
        <v>14805</v>
      </c>
      <c r="G185" s="10">
        <v>17070.2</v>
      </c>
      <c r="H185" s="8">
        <v>19932.7</v>
      </c>
      <c r="I185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185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186" spans="2:10" ht="20.05" x14ac:dyDescent="0.55000000000000004">
      <c r="B186" s="8">
        <v>24</v>
      </c>
      <c r="C186" s="9" t="s">
        <v>236</v>
      </c>
      <c r="D186" s="8" t="s">
        <v>32</v>
      </c>
      <c r="E186" s="9" t="s">
        <v>180</v>
      </c>
      <c r="F186" s="10">
        <v>16451.400000000001</v>
      </c>
      <c r="G186" s="10">
        <v>18968.5</v>
      </c>
      <c r="H186" s="8">
        <v>22726.1</v>
      </c>
      <c r="I186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186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187" spans="2:10" ht="20.05" x14ac:dyDescent="0.55000000000000004">
      <c r="B187" s="8">
        <v>24</v>
      </c>
      <c r="C187" s="9" t="s">
        <v>236</v>
      </c>
      <c r="D187" s="8" t="s">
        <v>36</v>
      </c>
      <c r="E187" s="9" t="s">
        <v>246</v>
      </c>
      <c r="F187" s="10">
        <v>15801.5</v>
      </c>
      <c r="G187" s="10">
        <v>18219.099999999999</v>
      </c>
      <c r="H187" s="8">
        <v>22904.1</v>
      </c>
      <c r="I187" s="11">
        <f>ROUND((Table1[[#This Row],[شاخص موقت سه ماهه دوم 1405]]-Table1[[#This Row],[شاخص قطعی سه ماهه چهارم 1404]])/Table1[[#This Row],[شاخص قطعی سه ماهه چهارم 1404]],2)</f>
        <v>0.45</v>
      </c>
      <c r="J187" s="11">
        <f>ROUND((Table1[[#This Row],[شاخص موقت سه ماهه دوم 1405]]-Table1[[#This Row],[شاخص موقت سه ماهه اول 1405]])/Table1[[#This Row],[شاخص موقت سه ماهه اول 1405]],2)</f>
        <v>0.26</v>
      </c>
    </row>
    <row r="188" spans="2:10" ht="20.05" x14ac:dyDescent="0.55000000000000004">
      <c r="B188" s="8">
        <v>24</v>
      </c>
      <c r="C188" s="9" t="s">
        <v>236</v>
      </c>
      <c r="D188" s="8" t="s">
        <v>38</v>
      </c>
      <c r="E188" s="9" t="s">
        <v>247</v>
      </c>
      <c r="F188" s="10">
        <v>15185.5</v>
      </c>
      <c r="G188" s="10">
        <v>17508.900000000001</v>
      </c>
      <c r="H188" s="8">
        <v>18972</v>
      </c>
      <c r="I188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188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89" spans="2:10" ht="20.05" x14ac:dyDescent="0.55000000000000004">
      <c r="B189" s="8">
        <v>24</v>
      </c>
      <c r="C189" s="9" t="s">
        <v>236</v>
      </c>
      <c r="D189" s="8" t="s">
        <v>93</v>
      </c>
      <c r="E189" s="9" t="s">
        <v>248</v>
      </c>
      <c r="F189" s="10">
        <v>14896.9</v>
      </c>
      <c r="G189" s="10">
        <v>17176.099999999999</v>
      </c>
      <c r="H189" s="8">
        <v>18523</v>
      </c>
      <c r="I189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189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90" spans="2:10" ht="20.05" x14ac:dyDescent="0.55000000000000004">
      <c r="B190" s="8">
        <v>24</v>
      </c>
      <c r="C190" s="9" t="s">
        <v>236</v>
      </c>
      <c r="D190" s="8" t="s">
        <v>40</v>
      </c>
      <c r="E190" s="9" t="s">
        <v>249</v>
      </c>
      <c r="F190" s="10">
        <v>17807.900000000001</v>
      </c>
      <c r="G190" s="10">
        <v>20532.5</v>
      </c>
      <c r="H190" s="8">
        <v>26039.9</v>
      </c>
      <c r="I190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190" s="11">
        <f>ROUND((Table1[[#This Row],[شاخص موقت سه ماهه دوم 1405]]-Table1[[#This Row],[شاخص موقت سه ماهه اول 1405]])/Table1[[#This Row],[شاخص موقت سه ماهه اول 1405]],2)</f>
        <v>0.27</v>
      </c>
    </row>
    <row r="191" spans="2:10" ht="20.05" x14ac:dyDescent="0.55000000000000004">
      <c r="B191" s="8">
        <v>24</v>
      </c>
      <c r="C191" s="9" t="s">
        <v>236</v>
      </c>
      <c r="D191" s="8" t="s">
        <v>58</v>
      </c>
      <c r="E191" s="9" t="s">
        <v>250</v>
      </c>
      <c r="F191" s="10">
        <v>15445.6</v>
      </c>
      <c r="G191" s="10">
        <v>17808.8</v>
      </c>
      <c r="H191" s="8">
        <v>22313.8</v>
      </c>
      <c r="I191" s="11">
        <f>ROUND((Table1[[#This Row],[شاخص موقت سه ماهه دوم 1405]]-Table1[[#This Row],[شاخص قطعی سه ماهه چهارم 1404]])/Table1[[#This Row],[شاخص قطعی سه ماهه چهارم 1404]],2)</f>
        <v>0.44</v>
      </c>
      <c r="J191" s="11">
        <f>ROUND((Table1[[#This Row],[شاخص موقت سه ماهه دوم 1405]]-Table1[[#This Row],[شاخص موقت سه ماهه اول 1405]])/Table1[[#This Row],[شاخص موقت سه ماهه اول 1405]],2)</f>
        <v>0.25</v>
      </c>
    </row>
    <row r="192" spans="2:10" ht="20.05" x14ac:dyDescent="0.55000000000000004">
      <c r="B192" s="8">
        <v>24</v>
      </c>
      <c r="C192" s="9" t="s">
        <v>236</v>
      </c>
      <c r="D192" s="8" t="s">
        <v>60</v>
      </c>
      <c r="E192" s="9" t="s">
        <v>251</v>
      </c>
      <c r="F192" s="10">
        <v>14840.4</v>
      </c>
      <c r="G192" s="10">
        <v>17111</v>
      </c>
      <c r="H192" s="8">
        <v>18399.900000000001</v>
      </c>
      <c r="I192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192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93" spans="2:10" ht="20.05" x14ac:dyDescent="0.55000000000000004">
      <c r="B193" s="8">
        <v>24</v>
      </c>
      <c r="C193" s="9" t="s">
        <v>236</v>
      </c>
      <c r="D193" s="8" t="s">
        <v>64</v>
      </c>
      <c r="E193" s="9" t="s">
        <v>252</v>
      </c>
      <c r="F193" s="10">
        <v>14762.1</v>
      </c>
      <c r="G193" s="10">
        <v>17020.7</v>
      </c>
      <c r="H193" s="8">
        <v>19198.099999999999</v>
      </c>
      <c r="I193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193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194" spans="2:10" ht="20.05" x14ac:dyDescent="0.55000000000000004">
      <c r="B194" s="8">
        <v>24</v>
      </c>
      <c r="C194" s="9" t="s">
        <v>236</v>
      </c>
      <c r="D194" s="16" t="s">
        <v>68</v>
      </c>
      <c r="E194" s="9" t="s">
        <v>69</v>
      </c>
      <c r="F194" s="10">
        <v>15536.9</v>
      </c>
      <c r="G194" s="10">
        <v>17914</v>
      </c>
      <c r="H194" s="8">
        <v>19838.599999999999</v>
      </c>
      <c r="I194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194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195" spans="2:10" ht="40.1" x14ac:dyDescent="0.55000000000000004">
      <c r="B195" s="8">
        <v>27</v>
      </c>
      <c r="C195" s="9" t="s">
        <v>253</v>
      </c>
      <c r="D195" s="8" t="s">
        <v>10</v>
      </c>
      <c r="E195" s="9" t="s">
        <v>254</v>
      </c>
      <c r="F195" s="10">
        <v>14628.3</v>
      </c>
      <c r="G195" s="10">
        <v>17831.900000000001</v>
      </c>
      <c r="H195" s="8">
        <v>19727.8</v>
      </c>
      <c r="I195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195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196" spans="2:10" ht="40.1" x14ac:dyDescent="0.55000000000000004">
      <c r="B196" s="8">
        <v>27</v>
      </c>
      <c r="C196" s="9" t="s">
        <v>253</v>
      </c>
      <c r="D196" s="8" t="s">
        <v>12</v>
      </c>
      <c r="E196" s="9" t="s">
        <v>255</v>
      </c>
      <c r="F196" s="10">
        <v>14849.8</v>
      </c>
      <c r="G196" s="10">
        <v>18101.900000000001</v>
      </c>
      <c r="H196" s="8">
        <v>19088.3</v>
      </c>
      <c r="I196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196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197" spans="2:10" ht="40.1" x14ac:dyDescent="0.55000000000000004">
      <c r="B197" s="8">
        <v>27</v>
      </c>
      <c r="C197" s="9" t="s">
        <v>253</v>
      </c>
      <c r="D197" s="8" t="s">
        <v>14</v>
      </c>
      <c r="E197" s="9" t="s">
        <v>256</v>
      </c>
      <c r="F197" s="10">
        <v>15572.5</v>
      </c>
      <c r="G197" s="10">
        <v>18982.900000000001</v>
      </c>
      <c r="H197" s="8">
        <v>20514.900000000001</v>
      </c>
      <c r="I197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197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198" spans="2:10" ht="40.1" x14ac:dyDescent="0.55000000000000004">
      <c r="B198" s="8">
        <v>27</v>
      </c>
      <c r="C198" s="9" t="s">
        <v>253</v>
      </c>
      <c r="D198" s="8" t="s">
        <v>16</v>
      </c>
      <c r="E198" s="9" t="s">
        <v>257</v>
      </c>
      <c r="F198" s="10">
        <v>14855.2</v>
      </c>
      <c r="G198" s="10">
        <v>18108.5</v>
      </c>
      <c r="H198" s="8">
        <v>18912.2</v>
      </c>
      <c r="I198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198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199" spans="2:10" ht="40.1" x14ac:dyDescent="0.55000000000000004">
      <c r="B199" s="8">
        <v>27</v>
      </c>
      <c r="C199" s="9" t="s">
        <v>253</v>
      </c>
      <c r="D199" s="8" t="s">
        <v>124</v>
      </c>
      <c r="E199" s="9" t="s">
        <v>258</v>
      </c>
      <c r="F199" s="10">
        <v>14857</v>
      </c>
      <c r="G199" s="10">
        <v>18110.7</v>
      </c>
      <c r="H199" s="8">
        <v>18846.599999999999</v>
      </c>
      <c r="I199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199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200" spans="2:10" ht="40.1" x14ac:dyDescent="0.55000000000000004">
      <c r="B200" s="8">
        <v>27</v>
      </c>
      <c r="C200" s="9" t="s">
        <v>253</v>
      </c>
      <c r="D200" s="8" t="s">
        <v>22</v>
      </c>
      <c r="E200" s="9" t="s">
        <v>259</v>
      </c>
      <c r="F200" s="10">
        <v>14812</v>
      </c>
      <c r="G200" s="10">
        <v>18055.8</v>
      </c>
      <c r="H200" s="8">
        <v>19185.8</v>
      </c>
      <c r="I200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00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201" spans="2:10" ht="40.1" x14ac:dyDescent="0.55000000000000004">
      <c r="B201" s="8">
        <v>27</v>
      </c>
      <c r="C201" s="9" t="s">
        <v>253</v>
      </c>
      <c r="D201" s="8" t="s">
        <v>24</v>
      </c>
      <c r="E201" s="9" t="s">
        <v>260</v>
      </c>
      <c r="F201" s="10">
        <v>14769.3</v>
      </c>
      <c r="G201" s="10">
        <v>18003.8</v>
      </c>
      <c r="H201" s="8">
        <v>19280.599999999999</v>
      </c>
      <c r="I201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201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02" spans="2:10" ht="40.1" x14ac:dyDescent="0.55000000000000004">
      <c r="B202" s="8">
        <v>27</v>
      </c>
      <c r="C202" s="9" t="s">
        <v>253</v>
      </c>
      <c r="D202" s="8" t="s">
        <v>26</v>
      </c>
      <c r="E202" s="9" t="s">
        <v>261</v>
      </c>
      <c r="F202" s="10">
        <v>14864.3</v>
      </c>
      <c r="G202" s="10">
        <v>18119.599999999999</v>
      </c>
      <c r="H202" s="8">
        <v>18934.2</v>
      </c>
      <c r="I202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202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203" spans="2:10" ht="40.1" x14ac:dyDescent="0.55000000000000004">
      <c r="B203" s="8">
        <v>27</v>
      </c>
      <c r="C203" s="9" t="s">
        <v>253</v>
      </c>
      <c r="D203" s="8" t="s">
        <v>28</v>
      </c>
      <c r="E203" s="9" t="s">
        <v>262</v>
      </c>
      <c r="F203" s="10">
        <v>14801.7</v>
      </c>
      <c r="G203" s="10">
        <v>18043.3</v>
      </c>
      <c r="H203" s="8">
        <v>18965.3</v>
      </c>
      <c r="I203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203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204" spans="2:10" ht="40.1" x14ac:dyDescent="0.55000000000000004">
      <c r="B204" s="8">
        <v>27</v>
      </c>
      <c r="C204" s="9" t="s">
        <v>253</v>
      </c>
      <c r="D204" s="8" t="s">
        <v>30</v>
      </c>
      <c r="E204" s="9" t="s">
        <v>263</v>
      </c>
      <c r="F204" s="10">
        <v>14925</v>
      </c>
      <c r="G204" s="10">
        <v>18193.599999999999</v>
      </c>
      <c r="H204" s="8">
        <v>19449.8</v>
      </c>
      <c r="I204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04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05" spans="2:10" ht="40.1" x14ac:dyDescent="0.55000000000000004">
      <c r="B205" s="8">
        <v>27</v>
      </c>
      <c r="C205" s="9" t="s">
        <v>253</v>
      </c>
      <c r="D205" s="8" t="s">
        <v>32</v>
      </c>
      <c r="E205" s="9" t="s">
        <v>264</v>
      </c>
      <c r="F205" s="10">
        <v>14821</v>
      </c>
      <c r="G205" s="10">
        <v>18066.8</v>
      </c>
      <c r="H205" s="8">
        <v>19021.8</v>
      </c>
      <c r="I205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205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206" spans="2:10" ht="40.1" x14ac:dyDescent="0.55000000000000004">
      <c r="B206" s="8">
        <v>27</v>
      </c>
      <c r="C206" s="9" t="s">
        <v>253</v>
      </c>
      <c r="D206" s="8" t="s">
        <v>34</v>
      </c>
      <c r="E206" s="9" t="s">
        <v>265</v>
      </c>
      <c r="F206" s="10">
        <v>14700</v>
      </c>
      <c r="G206" s="10">
        <v>17919.3</v>
      </c>
      <c r="H206" s="8">
        <v>19145.599999999999</v>
      </c>
      <c r="I206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06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07" spans="2:10" ht="40.1" x14ac:dyDescent="0.55000000000000004">
      <c r="B207" s="8">
        <v>27</v>
      </c>
      <c r="C207" s="9" t="s">
        <v>253</v>
      </c>
      <c r="D207" s="8" t="s">
        <v>36</v>
      </c>
      <c r="E207" s="9" t="s">
        <v>266</v>
      </c>
      <c r="F207" s="10">
        <v>14733.1</v>
      </c>
      <c r="G207" s="10">
        <v>17959.599999999999</v>
      </c>
      <c r="H207" s="8">
        <v>19053.5</v>
      </c>
      <c r="I207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207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208" spans="2:10" ht="40.1" x14ac:dyDescent="0.55000000000000004">
      <c r="B208" s="8">
        <v>27</v>
      </c>
      <c r="C208" s="9" t="s">
        <v>253</v>
      </c>
      <c r="D208" s="8" t="s">
        <v>38</v>
      </c>
      <c r="E208" s="9" t="s">
        <v>267</v>
      </c>
      <c r="F208" s="10">
        <v>14827.7</v>
      </c>
      <c r="G208" s="10">
        <v>18075</v>
      </c>
      <c r="H208" s="8">
        <v>18890.099999999999</v>
      </c>
      <c r="I208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208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209" spans="2:10" ht="40.1" x14ac:dyDescent="0.55000000000000004">
      <c r="B209" s="8">
        <v>27</v>
      </c>
      <c r="C209" s="9" t="s">
        <v>253</v>
      </c>
      <c r="D209" s="16" t="s">
        <v>68</v>
      </c>
      <c r="E209" s="9" t="s">
        <v>69</v>
      </c>
      <c r="F209" s="10">
        <v>14724.7</v>
      </c>
      <c r="G209" s="10">
        <v>17949.400000000001</v>
      </c>
      <c r="H209" s="8">
        <v>19457</v>
      </c>
      <c r="I209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209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210" spans="2:10" ht="40.1" x14ac:dyDescent="0.55000000000000004">
      <c r="B210" s="8">
        <v>31</v>
      </c>
      <c r="C210" s="9" t="s">
        <v>268</v>
      </c>
      <c r="D210" s="8" t="s">
        <v>12</v>
      </c>
      <c r="E210" s="9" t="s">
        <v>269</v>
      </c>
      <c r="F210" s="10">
        <v>16487.7</v>
      </c>
      <c r="G210" s="10">
        <v>19010.3</v>
      </c>
      <c r="H210" s="8">
        <v>21234.7</v>
      </c>
      <c r="I210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210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11" spans="2:10" ht="40.1" x14ac:dyDescent="0.55000000000000004">
      <c r="B211" s="8">
        <v>31</v>
      </c>
      <c r="C211" s="9" t="s">
        <v>268</v>
      </c>
      <c r="D211" s="8" t="s">
        <v>14</v>
      </c>
      <c r="E211" s="9" t="s">
        <v>270</v>
      </c>
      <c r="F211" s="10">
        <v>17282.2</v>
      </c>
      <c r="G211" s="10">
        <v>19926.400000000001</v>
      </c>
      <c r="H211" s="8">
        <v>22186.799999999999</v>
      </c>
      <c r="I211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211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212" spans="2:10" ht="40.1" x14ac:dyDescent="0.55000000000000004">
      <c r="B212" s="8">
        <v>31</v>
      </c>
      <c r="C212" s="9" t="s">
        <v>268</v>
      </c>
      <c r="D212" s="8" t="s">
        <v>16</v>
      </c>
      <c r="E212" s="9" t="s">
        <v>271</v>
      </c>
      <c r="F212" s="10">
        <v>17382.5</v>
      </c>
      <c r="G212" s="10">
        <v>20042</v>
      </c>
      <c r="H212" s="8">
        <v>22262.1</v>
      </c>
      <c r="I212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212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213" spans="2:10" ht="20.05" x14ac:dyDescent="0.55000000000000004">
      <c r="B213" s="8">
        <v>31</v>
      </c>
      <c r="C213" s="9" t="s">
        <v>268</v>
      </c>
      <c r="D213" s="8" t="s">
        <v>124</v>
      </c>
      <c r="E213" s="9" t="s">
        <v>272</v>
      </c>
      <c r="F213" s="10">
        <v>17418.900000000001</v>
      </c>
      <c r="G213" s="10">
        <v>20084</v>
      </c>
      <c r="H213" s="8">
        <v>22298.9</v>
      </c>
      <c r="I213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213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214" spans="2:10" ht="40.1" x14ac:dyDescent="0.55000000000000004">
      <c r="B214" s="8">
        <v>31</v>
      </c>
      <c r="C214" s="9" t="s">
        <v>268</v>
      </c>
      <c r="D214" s="8" t="s">
        <v>22</v>
      </c>
      <c r="E214" s="9" t="s">
        <v>273</v>
      </c>
      <c r="F214" s="10">
        <v>16694.5</v>
      </c>
      <c r="G214" s="10">
        <v>19248.8</v>
      </c>
      <c r="H214" s="8">
        <v>21633.200000000001</v>
      </c>
      <c r="I214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14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15" spans="2:10" ht="20.05" x14ac:dyDescent="0.55000000000000004">
      <c r="B215" s="8">
        <v>31</v>
      </c>
      <c r="C215" s="9" t="s">
        <v>268</v>
      </c>
      <c r="D215" s="8" t="s">
        <v>26</v>
      </c>
      <c r="E215" s="9" t="s">
        <v>274</v>
      </c>
      <c r="F215" s="10">
        <v>16120</v>
      </c>
      <c r="G215" s="10">
        <v>18586.400000000001</v>
      </c>
      <c r="H215" s="8">
        <v>20891.3</v>
      </c>
      <c r="I215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15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16" spans="2:10" ht="20.05" x14ac:dyDescent="0.55000000000000004">
      <c r="B216" s="8">
        <v>31</v>
      </c>
      <c r="C216" s="9" t="s">
        <v>268</v>
      </c>
      <c r="D216" s="8" t="s">
        <v>28</v>
      </c>
      <c r="E216" s="9" t="s">
        <v>275</v>
      </c>
      <c r="F216" s="10">
        <v>13268.2</v>
      </c>
      <c r="G216" s="10">
        <v>15298.2</v>
      </c>
      <c r="H216" s="8">
        <v>18289.7</v>
      </c>
      <c r="I216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216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217" spans="2:10" ht="20.05" x14ac:dyDescent="0.55000000000000004">
      <c r="B217" s="8">
        <v>31</v>
      </c>
      <c r="C217" s="9" t="s">
        <v>268</v>
      </c>
      <c r="D217" s="8" t="s">
        <v>30</v>
      </c>
      <c r="E217" s="9" t="s">
        <v>276</v>
      </c>
      <c r="F217" s="10">
        <v>16011.6</v>
      </c>
      <c r="G217" s="10">
        <v>18461.400000000001</v>
      </c>
      <c r="H217" s="8">
        <v>20406.900000000001</v>
      </c>
      <c r="I217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217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218" spans="2:10" ht="20.05" x14ac:dyDescent="0.55000000000000004">
      <c r="B218" s="8">
        <v>31</v>
      </c>
      <c r="C218" s="9" t="s">
        <v>268</v>
      </c>
      <c r="D218" s="8" t="s">
        <v>32</v>
      </c>
      <c r="E218" s="9" t="s">
        <v>277</v>
      </c>
      <c r="F218" s="10">
        <v>16188.6</v>
      </c>
      <c r="G218" s="10">
        <v>18665.5</v>
      </c>
      <c r="H218" s="8">
        <v>20672.7</v>
      </c>
      <c r="I218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218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219" spans="2:10" ht="20.05" x14ac:dyDescent="0.55000000000000004">
      <c r="B219" s="8">
        <v>31</v>
      </c>
      <c r="C219" s="9" t="s">
        <v>268</v>
      </c>
      <c r="D219" s="8" t="s">
        <v>34</v>
      </c>
      <c r="E219" s="9" t="s">
        <v>278</v>
      </c>
      <c r="F219" s="10">
        <v>15141.6</v>
      </c>
      <c r="G219" s="10">
        <v>17458.3</v>
      </c>
      <c r="H219" s="8">
        <v>21416.799999999999</v>
      </c>
      <c r="I219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219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220" spans="2:10" ht="20.05" x14ac:dyDescent="0.55000000000000004">
      <c r="B220" s="8">
        <v>31</v>
      </c>
      <c r="C220" s="9" t="s">
        <v>268</v>
      </c>
      <c r="D220" s="8" t="s">
        <v>36</v>
      </c>
      <c r="E220" s="9" t="s">
        <v>279</v>
      </c>
      <c r="F220" s="10">
        <v>14375.5</v>
      </c>
      <c r="G220" s="10">
        <v>16575</v>
      </c>
      <c r="H220" s="8">
        <v>19695.599999999999</v>
      </c>
      <c r="I220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220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221" spans="2:10" ht="20.05" x14ac:dyDescent="0.55000000000000004">
      <c r="B221" s="8">
        <v>31</v>
      </c>
      <c r="C221" s="9" t="s">
        <v>268</v>
      </c>
      <c r="D221" s="8" t="s">
        <v>38</v>
      </c>
      <c r="E221" s="9" t="s">
        <v>280</v>
      </c>
      <c r="F221" s="10">
        <v>20838.599999999999</v>
      </c>
      <c r="G221" s="10">
        <v>24026.9</v>
      </c>
      <c r="H221" s="8">
        <v>25840.799999999999</v>
      </c>
      <c r="I221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221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222" spans="2:10" ht="40.1" x14ac:dyDescent="0.55000000000000004">
      <c r="B222" s="8">
        <v>31</v>
      </c>
      <c r="C222" s="9" t="s">
        <v>268</v>
      </c>
      <c r="D222" s="8" t="s">
        <v>93</v>
      </c>
      <c r="E222" s="9" t="s">
        <v>281</v>
      </c>
      <c r="F222" s="10">
        <v>12667.9</v>
      </c>
      <c r="G222" s="10">
        <v>14606.1</v>
      </c>
      <c r="H222" s="8">
        <v>21016.1</v>
      </c>
      <c r="I222" s="11">
        <f>ROUND((Table1[[#This Row],[شاخص موقت سه ماهه دوم 1405]]-Table1[[#This Row],[شاخص قطعی سه ماهه چهارم 1404]])/Table1[[#This Row],[شاخص قطعی سه ماهه چهارم 1404]],2)</f>
        <v>0.66</v>
      </c>
      <c r="J222" s="11">
        <f>ROUND((Table1[[#This Row],[شاخص موقت سه ماهه دوم 1405]]-Table1[[#This Row],[شاخص موقت سه ماهه اول 1405]])/Table1[[#This Row],[شاخص موقت سه ماهه اول 1405]],2)</f>
        <v>0.44</v>
      </c>
    </row>
    <row r="223" spans="2:10" ht="40.1" x14ac:dyDescent="0.55000000000000004">
      <c r="B223" s="8">
        <v>31</v>
      </c>
      <c r="C223" s="9" t="s">
        <v>268</v>
      </c>
      <c r="D223" s="8" t="s">
        <v>40</v>
      </c>
      <c r="E223" s="9" t="s">
        <v>282</v>
      </c>
      <c r="F223" s="10">
        <v>9422.7999999999993</v>
      </c>
      <c r="G223" s="10">
        <v>10864.5</v>
      </c>
      <c r="H223" s="8">
        <v>14758.3</v>
      </c>
      <c r="I223" s="11">
        <f>ROUND((Table1[[#This Row],[شاخص موقت سه ماهه دوم 1405]]-Table1[[#This Row],[شاخص قطعی سه ماهه چهارم 1404]])/Table1[[#This Row],[شاخص قطعی سه ماهه چهارم 1404]],2)</f>
        <v>0.56999999999999995</v>
      </c>
      <c r="J223" s="11">
        <f>ROUND((Table1[[#This Row],[شاخص موقت سه ماهه دوم 1405]]-Table1[[#This Row],[شاخص موقت سه ماهه اول 1405]])/Table1[[#This Row],[شاخص موقت سه ماهه اول 1405]],2)</f>
        <v>0.36</v>
      </c>
    </row>
    <row r="224" spans="2:10" ht="40.1" x14ac:dyDescent="0.55000000000000004">
      <c r="B224" s="8">
        <v>31</v>
      </c>
      <c r="C224" s="9" t="s">
        <v>268</v>
      </c>
      <c r="D224" s="8" t="s">
        <v>42</v>
      </c>
      <c r="E224" s="9" t="s">
        <v>283</v>
      </c>
      <c r="F224" s="10">
        <v>14188</v>
      </c>
      <c r="G224" s="10">
        <v>16358.8</v>
      </c>
      <c r="H224" s="8">
        <v>19974.7</v>
      </c>
      <c r="I224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224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225" spans="2:10" ht="40.1" x14ac:dyDescent="0.55000000000000004">
      <c r="B225" s="8">
        <v>31</v>
      </c>
      <c r="C225" s="9" t="s">
        <v>268</v>
      </c>
      <c r="D225" s="8" t="s">
        <v>44</v>
      </c>
      <c r="E225" s="9" t="s">
        <v>284</v>
      </c>
      <c r="F225" s="10">
        <v>11767</v>
      </c>
      <c r="G225" s="10">
        <v>13567.4</v>
      </c>
      <c r="H225" s="8">
        <v>16606.099999999999</v>
      </c>
      <c r="I225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225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226" spans="2:10" ht="20.05" x14ac:dyDescent="0.55000000000000004">
      <c r="B226" s="8">
        <v>31</v>
      </c>
      <c r="C226" s="9" t="s">
        <v>268</v>
      </c>
      <c r="D226" s="16" t="s">
        <v>68</v>
      </c>
      <c r="E226" s="9" t="s">
        <v>69</v>
      </c>
      <c r="F226" s="10">
        <v>15986.1</v>
      </c>
      <c r="G226" s="10">
        <v>18432</v>
      </c>
      <c r="H226" s="8">
        <v>23427.599999999999</v>
      </c>
      <c r="I226" s="11">
        <f>ROUND((Table1[[#This Row],[شاخص موقت سه ماهه دوم 1405]]-Table1[[#This Row],[شاخص قطعی سه ماهه چهارم 1404]])/Table1[[#This Row],[شاخص قطعی سه ماهه چهارم 1404]],2)</f>
        <v>0.47</v>
      </c>
      <c r="J226" s="11">
        <f>ROUND((Table1[[#This Row],[شاخص موقت سه ماهه دوم 1405]]-Table1[[#This Row],[شاخص موقت سه ماهه اول 1405]])/Table1[[#This Row],[شاخص موقت سه ماهه اول 1405]],2)</f>
        <v>0.27</v>
      </c>
    </row>
    <row r="227" spans="2:10" ht="40.1" x14ac:dyDescent="0.55000000000000004">
      <c r="B227" s="8">
        <v>32</v>
      </c>
      <c r="C227" s="9" t="s">
        <v>285</v>
      </c>
      <c r="D227" s="8" t="s">
        <v>12</v>
      </c>
      <c r="E227" s="9" t="s">
        <v>269</v>
      </c>
      <c r="F227" s="10">
        <v>15675.1</v>
      </c>
      <c r="G227" s="10">
        <v>18073.400000000001</v>
      </c>
      <c r="H227" s="8">
        <v>20329.3</v>
      </c>
      <c r="I227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27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28" spans="2:10" ht="40.1" x14ac:dyDescent="0.55000000000000004">
      <c r="B228" s="8">
        <v>32</v>
      </c>
      <c r="C228" s="9" t="s">
        <v>285</v>
      </c>
      <c r="D228" s="8" t="s">
        <v>14</v>
      </c>
      <c r="E228" s="9" t="s">
        <v>286</v>
      </c>
      <c r="F228" s="10">
        <v>15825</v>
      </c>
      <c r="G228" s="10">
        <v>18246.2</v>
      </c>
      <c r="H228" s="8">
        <v>20502.5</v>
      </c>
      <c r="I228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28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29" spans="2:10" ht="40.1" x14ac:dyDescent="0.55000000000000004">
      <c r="B229" s="8">
        <v>32</v>
      </c>
      <c r="C229" s="9" t="s">
        <v>285</v>
      </c>
      <c r="D229" s="8" t="s">
        <v>16</v>
      </c>
      <c r="E229" s="9" t="s">
        <v>287</v>
      </c>
      <c r="F229" s="10">
        <v>15809.4</v>
      </c>
      <c r="G229" s="10">
        <v>18228.2</v>
      </c>
      <c r="H229" s="8">
        <v>20505.2</v>
      </c>
      <c r="I229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29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30" spans="2:10" ht="20.05" x14ac:dyDescent="0.55000000000000004">
      <c r="B230" s="8">
        <v>32</v>
      </c>
      <c r="C230" s="9" t="s">
        <v>285</v>
      </c>
      <c r="D230" s="8" t="s">
        <v>124</v>
      </c>
      <c r="E230" s="9" t="s">
        <v>288</v>
      </c>
      <c r="F230" s="10">
        <v>15903.3</v>
      </c>
      <c r="G230" s="10">
        <v>18336.5</v>
      </c>
      <c r="H230" s="8">
        <v>20654.2</v>
      </c>
      <c r="I230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30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231" spans="2:10" ht="20.05" x14ac:dyDescent="0.55000000000000004">
      <c r="B231" s="8">
        <v>32</v>
      </c>
      <c r="C231" s="9" t="s">
        <v>285</v>
      </c>
      <c r="D231" s="8" t="s">
        <v>22</v>
      </c>
      <c r="E231" s="9" t="s">
        <v>289</v>
      </c>
      <c r="F231" s="10">
        <v>14284.4</v>
      </c>
      <c r="G231" s="10">
        <v>16469.900000000001</v>
      </c>
      <c r="H231" s="8">
        <v>19690.7</v>
      </c>
      <c r="I231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231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232" spans="2:10" ht="20.05" x14ac:dyDescent="0.55000000000000004">
      <c r="B232" s="8">
        <v>32</v>
      </c>
      <c r="C232" s="9" t="s">
        <v>285</v>
      </c>
      <c r="D232" s="8" t="s">
        <v>24</v>
      </c>
      <c r="E232" s="9" t="s">
        <v>290</v>
      </c>
      <c r="F232" s="10">
        <v>14455.9</v>
      </c>
      <c r="G232" s="10">
        <v>16667.7</v>
      </c>
      <c r="H232" s="8">
        <v>18813.8</v>
      </c>
      <c r="I232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32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233" spans="2:10" ht="20.05" x14ac:dyDescent="0.55000000000000004">
      <c r="B233" s="8">
        <v>32</v>
      </c>
      <c r="C233" s="9" t="s">
        <v>285</v>
      </c>
      <c r="D233" s="8" t="s">
        <v>26</v>
      </c>
      <c r="E233" s="9" t="s">
        <v>291</v>
      </c>
      <c r="F233" s="10">
        <v>15413.7</v>
      </c>
      <c r="G233" s="10">
        <v>17772</v>
      </c>
      <c r="H233" s="8">
        <v>19868.099999999999</v>
      </c>
      <c r="I233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233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34" spans="2:10" ht="20.05" x14ac:dyDescent="0.55000000000000004">
      <c r="B234" s="8">
        <v>32</v>
      </c>
      <c r="C234" s="9" t="s">
        <v>285</v>
      </c>
      <c r="D234" s="8" t="s">
        <v>28</v>
      </c>
      <c r="E234" s="9" t="s">
        <v>292</v>
      </c>
      <c r="F234" s="10">
        <v>15426.7</v>
      </c>
      <c r="G234" s="10">
        <v>17787</v>
      </c>
      <c r="H234" s="8">
        <v>21786.1</v>
      </c>
      <c r="I234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234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235" spans="2:10" ht="20.05" x14ac:dyDescent="0.55000000000000004">
      <c r="B235" s="8">
        <v>32</v>
      </c>
      <c r="C235" s="9" t="s">
        <v>285</v>
      </c>
      <c r="D235" s="8" t="s">
        <v>30</v>
      </c>
      <c r="E235" s="9" t="s">
        <v>293</v>
      </c>
      <c r="F235" s="10">
        <v>13704.8</v>
      </c>
      <c r="G235" s="10">
        <v>15801.6</v>
      </c>
      <c r="H235" s="8">
        <v>18861.900000000001</v>
      </c>
      <c r="I235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235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236" spans="2:10" ht="20.05" x14ac:dyDescent="0.55000000000000004">
      <c r="B236" s="8">
        <v>32</v>
      </c>
      <c r="C236" s="9" t="s">
        <v>285</v>
      </c>
      <c r="D236" s="8" t="s">
        <v>32</v>
      </c>
      <c r="E236" s="9" t="s">
        <v>294</v>
      </c>
      <c r="F236" s="10">
        <v>20993.4</v>
      </c>
      <c r="G236" s="10">
        <v>24205.4</v>
      </c>
      <c r="H236" s="8">
        <v>26078.400000000001</v>
      </c>
      <c r="I236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236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237" spans="2:10" ht="40.1" x14ac:dyDescent="0.55000000000000004">
      <c r="B237" s="8">
        <v>32</v>
      </c>
      <c r="C237" s="9" t="s">
        <v>285</v>
      </c>
      <c r="D237" s="8" t="s">
        <v>34</v>
      </c>
      <c r="E237" s="9" t="s">
        <v>295</v>
      </c>
      <c r="F237" s="10">
        <v>12204.6</v>
      </c>
      <c r="G237" s="10">
        <v>14071.9</v>
      </c>
      <c r="H237" s="8">
        <v>20245.900000000001</v>
      </c>
      <c r="I237" s="11">
        <f>ROUND((Table1[[#This Row],[شاخص موقت سه ماهه دوم 1405]]-Table1[[#This Row],[شاخص قطعی سه ماهه چهارم 1404]])/Table1[[#This Row],[شاخص قطعی سه ماهه چهارم 1404]],2)</f>
        <v>0.66</v>
      </c>
      <c r="J237" s="11">
        <f>ROUND((Table1[[#This Row],[شاخص موقت سه ماهه دوم 1405]]-Table1[[#This Row],[شاخص موقت سه ماهه اول 1405]])/Table1[[#This Row],[شاخص موقت سه ماهه اول 1405]],2)</f>
        <v>0.44</v>
      </c>
    </row>
    <row r="238" spans="2:10" ht="40.1" x14ac:dyDescent="0.55000000000000004">
      <c r="B238" s="8">
        <v>32</v>
      </c>
      <c r="C238" s="9" t="s">
        <v>285</v>
      </c>
      <c r="D238" s="8" t="s">
        <v>36</v>
      </c>
      <c r="E238" s="9" t="s">
        <v>296</v>
      </c>
      <c r="F238" s="10">
        <v>12192.9</v>
      </c>
      <c r="G238" s="10">
        <v>14058.4</v>
      </c>
      <c r="H238" s="8">
        <v>17108.3</v>
      </c>
      <c r="I238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238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239" spans="2:10" ht="40.1" x14ac:dyDescent="0.55000000000000004">
      <c r="B239" s="8">
        <v>32</v>
      </c>
      <c r="C239" s="9" t="s">
        <v>285</v>
      </c>
      <c r="D239" s="8" t="s">
        <v>38</v>
      </c>
      <c r="E239" s="9" t="s">
        <v>297</v>
      </c>
      <c r="F239" s="10">
        <v>12626.2</v>
      </c>
      <c r="G239" s="10">
        <v>14558</v>
      </c>
      <c r="H239" s="8">
        <v>21738.3</v>
      </c>
      <c r="I239" s="11">
        <f>ROUND((Table1[[#This Row],[شاخص موقت سه ماهه دوم 1405]]-Table1[[#This Row],[شاخص قطعی سه ماهه چهارم 1404]])/Table1[[#This Row],[شاخص قطعی سه ماهه چهارم 1404]],2)</f>
        <v>0.72</v>
      </c>
      <c r="J239" s="11">
        <f>ROUND((Table1[[#This Row],[شاخص موقت سه ماهه دوم 1405]]-Table1[[#This Row],[شاخص موقت سه ماهه اول 1405]])/Table1[[#This Row],[شاخص موقت سه ماهه اول 1405]],2)</f>
        <v>0.49</v>
      </c>
    </row>
    <row r="240" spans="2:10" ht="20.05" x14ac:dyDescent="0.55000000000000004">
      <c r="B240" s="8">
        <v>32</v>
      </c>
      <c r="C240" s="9" t="s">
        <v>285</v>
      </c>
      <c r="D240" s="16" t="s">
        <v>68</v>
      </c>
      <c r="E240" s="9" t="s">
        <v>69</v>
      </c>
      <c r="F240" s="10">
        <v>16115.8</v>
      </c>
      <c r="G240" s="10">
        <v>18581.5</v>
      </c>
      <c r="H240" s="8">
        <v>23912.6</v>
      </c>
      <c r="I240" s="11">
        <f>ROUND((Table1[[#This Row],[شاخص موقت سه ماهه دوم 1405]]-Table1[[#This Row],[شاخص قطعی سه ماهه چهارم 1404]])/Table1[[#This Row],[شاخص قطعی سه ماهه چهارم 1404]],2)</f>
        <v>0.48</v>
      </c>
      <c r="J240" s="11">
        <f>ROUND((Table1[[#This Row],[شاخص موقت سه ماهه دوم 1405]]-Table1[[#This Row],[شاخص موقت سه ماهه اول 1405]])/Table1[[#This Row],[شاخص موقت سه ماهه اول 1405]],2)</f>
        <v>0.28999999999999998</v>
      </c>
    </row>
    <row r="241" spans="2:10" ht="20.05" x14ac:dyDescent="0.55000000000000004">
      <c r="B241" s="8">
        <v>33</v>
      </c>
      <c r="C241" s="9" t="s">
        <v>298</v>
      </c>
      <c r="D241" s="8" t="s">
        <v>10</v>
      </c>
      <c r="E241" s="9" t="s">
        <v>299</v>
      </c>
      <c r="F241" s="10">
        <v>16099.7</v>
      </c>
      <c r="G241" s="10">
        <v>18563</v>
      </c>
      <c r="H241" s="8">
        <v>20321.099999999999</v>
      </c>
      <c r="I241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241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242" spans="2:10" ht="20.05" x14ac:dyDescent="0.55000000000000004">
      <c r="B242" s="8">
        <v>33</v>
      </c>
      <c r="C242" s="9" t="s">
        <v>298</v>
      </c>
      <c r="D242" s="8" t="s">
        <v>12</v>
      </c>
      <c r="E242" s="9" t="s">
        <v>300</v>
      </c>
      <c r="F242" s="10">
        <v>13020.2</v>
      </c>
      <c r="G242" s="10">
        <v>15012.3</v>
      </c>
      <c r="H242" s="8">
        <v>17068.5</v>
      </c>
      <c r="I242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242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243" spans="2:10" ht="20.05" x14ac:dyDescent="0.55000000000000004">
      <c r="B243" s="8">
        <v>33</v>
      </c>
      <c r="C243" s="9" t="s">
        <v>298</v>
      </c>
      <c r="D243" s="8" t="s">
        <v>14</v>
      </c>
      <c r="E243" s="9" t="s">
        <v>301</v>
      </c>
      <c r="F243" s="10">
        <v>17241.3</v>
      </c>
      <c r="G243" s="10">
        <v>19879.2</v>
      </c>
      <c r="H243" s="8">
        <v>21797.4</v>
      </c>
      <c r="I243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243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244" spans="2:10" ht="20.05" x14ac:dyDescent="0.55000000000000004">
      <c r="B244" s="8">
        <v>33</v>
      </c>
      <c r="C244" s="9" t="s">
        <v>298</v>
      </c>
      <c r="D244" s="8" t="s">
        <v>16</v>
      </c>
      <c r="E244" s="9" t="s">
        <v>302</v>
      </c>
      <c r="F244" s="10">
        <v>19743.3</v>
      </c>
      <c r="G244" s="10">
        <v>22764</v>
      </c>
      <c r="H244" s="8">
        <v>24609.3</v>
      </c>
      <c r="I244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244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245" spans="2:10" ht="20.05" x14ac:dyDescent="0.55000000000000004">
      <c r="B245" s="8">
        <v>33</v>
      </c>
      <c r="C245" s="9" t="s">
        <v>298</v>
      </c>
      <c r="D245" s="8" t="s">
        <v>124</v>
      </c>
      <c r="E245" s="9" t="s">
        <v>303</v>
      </c>
      <c r="F245" s="10">
        <v>12643.5</v>
      </c>
      <c r="G245" s="10">
        <v>14578</v>
      </c>
      <c r="H245" s="8">
        <v>19130.099999999999</v>
      </c>
      <c r="I245" s="11">
        <f>ROUND((Table1[[#This Row],[شاخص موقت سه ماهه دوم 1405]]-Table1[[#This Row],[شاخص قطعی سه ماهه چهارم 1404]])/Table1[[#This Row],[شاخص قطعی سه ماهه چهارم 1404]],2)</f>
        <v>0.51</v>
      </c>
      <c r="J245" s="11">
        <f>ROUND((Table1[[#This Row],[شاخص موقت سه ماهه دوم 1405]]-Table1[[#This Row],[شاخص موقت سه ماهه اول 1405]])/Table1[[#This Row],[شاخص موقت سه ماهه اول 1405]],2)</f>
        <v>0.31</v>
      </c>
    </row>
    <row r="246" spans="2:10" ht="20.05" x14ac:dyDescent="0.55000000000000004">
      <c r="B246" s="8">
        <v>33</v>
      </c>
      <c r="C246" s="9" t="s">
        <v>298</v>
      </c>
      <c r="D246" s="8" t="s">
        <v>22</v>
      </c>
      <c r="E246" s="9" t="s">
        <v>304</v>
      </c>
      <c r="F246" s="10">
        <v>14829.3</v>
      </c>
      <c r="G246" s="10">
        <v>17098.2</v>
      </c>
      <c r="H246" s="8">
        <v>19120</v>
      </c>
      <c r="I246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246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47" spans="2:10" ht="20.05" x14ac:dyDescent="0.55000000000000004">
      <c r="B247" s="8">
        <v>33</v>
      </c>
      <c r="C247" s="9" t="s">
        <v>298</v>
      </c>
      <c r="D247" s="8" t="s">
        <v>24</v>
      </c>
      <c r="E247" s="9" t="s">
        <v>305</v>
      </c>
      <c r="F247" s="10">
        <v>13636.2</v>
      </c>
      <c r="G247" s="10">
        <v>15722.5</v>
      </c>
      <c r="H247" s="8">
        <v>18444.599999999999</v>
      </c>
      <c r="I247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247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248" spans="2:10" ht="20.05" x14ac:dyDescent="0.55000000000000004">
      <c r="B248" s="8">
        <v>33</v>
      </c>
      <c r="C248" s="9" t="s">
        <v>298</v>
      </c>
      <c r="D248" s="8" t="s">
        <v>26</v>
      </c>
      <c r="E248" s="9" t="s">
        <v>306</v>
      </c>
      <c r="F248" s="10">
        <v>15068.1</v>
      </c>
      <c r="G248" s="10">
        <v>17373.5</v>
      </c>
      <c r="H248" s="8">
        <v>19297.900000000001</v>
      </c>
      <c r="I248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248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249" spans="2:10" ht="20.05" x14ac:dyDescent="0.55000000000000004">
      <c r="B249" s="8">
        <v>33</v>
      </c>
      <c r="C249" s="9" t="s">
        <v>298</v>
      </c>
      <c r="D249" s="8" t="s">
        <v>28</v>
      </c>
      <c r="E249" s="9" t="s">
        <v>307</v>
      </c>
      <c r="F249" s="10">
        <v>15746.7</v>
      </c>
      <c r="G249" s="10">
        <v>18155.900000000001</v>
      </c>
      <c r="H249" s="8">
        <v>21148.799999999999</v>
      </c>
      <c r="I249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249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250" spans="2:10" ht="20.05" x14ac:dyDescent="0.55000000000000004">
      <c r="B250" s="8">
        <v>33</v>
      </c>
      <c r="C250" s="9" t="s">
        <v>298</v>
      </c>
      <c r="D250" s="16" t="s">
        <v>68</v>
      </c>
      <c r="E250" s="9" t="s">
        <v>69</v>
      </c>
      <c r="F250" s="10">
        <v>16890.8</v>
      </c>
      <c r="G250" s="10">
        <v>19475.099999999999</v>
      </c>
      <c r="H250" s="8">
        <v>22164.1</v>
      </c>
      <c r="I250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250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251" spans="2:10" ht="20.05" x14ac:dyDescent="0.55000000000000004">
      <c r="B251" s="8">
        <v>34</v>
      </c>
      <c r="C251" s="9" t="s">
        <v>308</v>
      </c>
      <c r="D251" s="8" t="s">
        <v>10</v>
      </c>
      <c r="E251" s="9" t="s">
        <v>11</v>
      </c>
      <c r="F251" s="10">
        <v>15158.3</v>
      </c>
      <c r="G251" s="10">
        <v>17477.5</v>
      </c>
      <c r="H251" s="8">
        <v>19519.900000000001</v>
      </c>
      <c r="I251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251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52" spans="2:10" ht="20.05" x14ac:dyDescent="0.55000000000000004">
      <c r="B252" s="8">
        <v>34</v>
      </c>
      <c r="C252" s="9" t="s">
        <v>308</v>
      </c>
      <c r="D252" s="8" t="s">
        <v>12</v>
      </c>
      <c r="E252" s="9" t="s">
        <v>13</v>
      </c>
      <c r="F252" s="10">
        <v>14186.3</v>
      </c>
      <c r="G252" s="10">
        <v>16356.8</v>
      </c>
      <c r="H252" s="8">
        <v>18652.7</v>
      </c>
      <c r="I252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252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253" spans="2:10" ht="20.05" x14ac:dyDescent="0.55000000000000004">
      <c r="B253" s="8">
        <v>34</v>
      </c>
      <c r="C253" s="9" t="s">
        <v>308</v>
      </c>
      <c r="D253" s="8" t="s">
        <v>14</v>
      </c>
      <c r="E253" s="9" t="s">
        <v>15</v>
      </c>
      <c r="F253" s="10">
        <v>19690.900000000001</v>
      </c>
      <c r="G253" s="10">
        <v>22703.599999999999</v>
      </c>
      <c r="H253" s="8">
        <v>24642.1</v>
      </c>
      <c r="I253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253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254" spans="2:10" ht="20.05" x14ac:dyDescent="0.55000000000000004">
      <c r="B254" s="8">
        <v>34</v>
      </c>
      <c r="C254" s="9" t="s">
        <v>308</v>
      </c>
      <c r="D254" s="8" t="s">
        <v>16</v>
      </c>
      <c r="E254" s="9" t="s">
        <v>17</v>
      </c>
      <c r="F254" s="10">
        <v>14570.1</v>
      </c>
      <c r="G254" s="10">
        <v>16799.3</v>
      </c>
      <c r="H254" s="8">
        <v>20951</v>
      </c>
      <c r="I254" s="11">
        <f>ROUND((Table1[[#This Row],[شاخص موقت سه ماهه دوم 1405]]-Table1[[#This Row],[شاخص قطعی سه ماهه چهارم 1404]])/Table1[[#This Row],[شاخص قطعی سه ماهه چهارم 1404]],2)</f>
        <v>0.44</v>
      </c>
      <c r="J254" s="11">
        <f>ROUND((Table1[[#This Row],[شاخص موقت سه ماهه دوم 1405]]-Table1[[#This Row],[شاخص موقت سه ماهه اول 1405]])/Table1[[#This Row],[شاخص موقت سه ماهه اول 1405]],2)</f>
        <v>0.25</v>
      </c>
    </row>
    <row r="255" spans="2:10" ht="20.05" x14ac:dyDescent="0.55000000000000004">
      <c r="B255" s="8">
        <v>34</v>
      </c>
      <c r="C255" s="9" t="s">
        <v>308</v>
      </c>
      <c r="D255" s="8" t="s">
        <v>124</v>
      </c>
      <c r="E255" s="9" t="s">
        <v>309</v>
      </c>
      <c r="F255" s="10">
        <v>13260.7</v>
      </c>
      <c r="G255" s="10">
        <v>15289.6</v>
      </c>
      <c r="H255" s="8">
        <v>17582</v>
      </c>
      <c r="I255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255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256" spans="2:10" ht="20.05" x14ac:dyDescent="0.55000000000000004">
      <c r="B256" s="8">
        <v>34</v>
      </c>
      <c r="C256" s="9" t="s">
        <v>308</v>
      </c>
      <c r="D256" s="8" t="s">
        <v>22</v>
      </c>
      <c r="E256" s="9" t="s">
        <v>310</v>
      </c>
      <c r="F256" s="10">
        <v>12674.6</v>
      </c>
      <c r="G256" s="10">
        <v>14613.8</v>
      </c>
      <c r="H256" s="8">
        <v>17778.599999999999</v>
      </c>
      <c r="I256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256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257" spans="2:10" ht="20.05" x14ac:dyDescent="0.55000000000000004">
      <c r="B257" s="8">
        <v>34</v>
      </c>
      <c r="C257" s="9" t="s">
        <v>308</v>
      </c>
      <c r="D257" s="8" t="s">
        <v>24</v>
      </c>
      <c r="E257" s="9" t="s">
        <v>25</v>
      </c>
      <c r="F257" s="10">
        <v>15520.8</v>
      </c>
      <c r="G257" s="10">
        <v>17895.5</v>
      </c>
      <c r="H257" s="8">
        <v>22024.6</v>
      </c>
      <c r="I257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257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258" spans="2:10" ht="20.05" x14ac:dyDescent="0.55000000000000004">
      <c r="B258" s="8">
        <v>34</v>
      </c>
      <c r="C258" s="9" t="s">
        <v>308</v>
      </c>
      <c r="D258" s="8" t="s">
        <v>26</v>
      </c>
      <c r="E258" s="9" t="s">
        <v>311</v>
      </c>
      <c r="F258" s="10">
        <v>16182.1</v>
      </c>
      <c r="G258" s="10">
        <v>18658</v>
      </c>
      <c r="H258" s="8">
        <v>23242.3</v>
      </c>
      <c r="I258" s="11">
        <f>ROUND((Table1[[#This Row],[شاخص موقت سه ماهه دوم 1405]]-Table1[[#This Row],[شاخص قطعی سه ماهه چهارم 1404]])/Table1[[#This Row],[شاخص قطعی سه ماهه چهارم 1404]],2)</f>
        <v>0.44</v>
      </c>
      <c r="J258" s="11">
        <f>ROUND((Table1[[#This Row],[شاخص موقت سه ماهه دوم 1405]]-Table1[[#This Row],[شاخص موقت سه ماهه اول 1405]])/Table1[[#This Row],[شاخص موقت سه ماهه اول 1405]],2)</f>
        <v>0.25</v>
      </c>
    </row>
    <row r="259" spans="2:10" ht="20.05" x14ac:dyDescent="0.55000000000000004">
      <c r="B259" s="8">
        <v>34</v>
      </c>
      <c r="C259" s="9" t="s">
        <v>308</v>
      </c>
      <c r="D259" s="8" t="s">
        <v>28</v>
      </c>
      <c r="E259" s="9" t="s">
        <v>312</v>
      </c>
      <c r="F259" s="10">
        <v>15649.3</v>
      </c>
      <c r="G259" s="10">
        <v>18043.599999999999</v>
      </c>
      <c r="H259" s="8">
        <v>21693</v>
      </c>
      <c r="I259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259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260" spans="2:10" ht="20.05" x14ac:dyDescent="0.55000000000000004">
      <c r="B260" s="8">
        <v>34</v>
      </c>
      <c r="C260" s="9" t="s">
        <v>308</v>
      </c>
      <c r="D260" s="8" t="s">
        <v>30</v>
      </c>
      <c r="E260" s="9" t="s">
        <v>313</v>
      </c>
      <c r="F260" s="10">
        <v>14368.3</v>
      </c>
      <c r="G260" s="10">
        <v>16566.599999999999</v>
      </c>
      <c r="H260" s="8">
        <v>19391.599999999999</v>
      </c>
      <c r="I260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260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261" spans="2:10" ht="20.05" x14ac:dyDescent="0.55000000000000004">
      <c r="B261" s="8">
        <v>34</v>
      </c>
      <c r="C261" s="9" t="s">
        <v>308</v>
      </c>
      <c r="D261" s="8" t="s">
        <v>32</v>
      </c>
      <c r="E261" s="9" t="s">
        <v>314</v>
      </c>
      <c r="F261" s="10">
        <v>15782.8</v>
      </c>
      <c r="G261" s="10">
        <v>18197.599999999999</v>
      </c>
      <c r="H261" s="8">
        <v>20328.8</v>
      </c>
      <c r="I261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261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62" spans="2:10" ht="20.05" x14ac:dyDescent="0.55000000000000004">
      <c r="B262" s="8">
        <v>34</v>
      </c>
      <c r="C262" s="9" t="s">
        <v>308</v>
      </c>
      <c r="D262" s="8" t="s">
        <v>34</v>
      </c>
      <c r="E262" s="9" t="s">
        <v>315</v>
      </c>
      <c r="F262" s="10">
        <v>19894.599999999999</v>
      </c>
      <c r="G262" s="10">
        <v>22938.5</v>
      </c>
      <c r="H262" s="8">
        <v>24839.7</v>
      </c>
      <c r="I262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262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263" spans="2:10" ht="20.05" x14ac:dyDescent="0.55000000000000004">
      <c r="B263" s="8">
        <v>34</v>
      </c>
      <c r="C263" s="9" t="s">
        <v>308</v>
      </c>
      <c r="D263" s="8" t="s">
        <v>36</v>
      </c>
      <c r="E263" s="9" t="s">
        <v>316</v>
      </c>
      <c r="F263" s="10">
        <v>19195.2</v>
      </c>
      <c r="G263" s="10">
        <v>22132.1</v>
      </c>
      <c r="H263" s="8">
        <v>28006.3</v>
      </c>
      <c r="I263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263" s="11">
        <f>ROUND((Table1[[#This Row],[شاخص موقت سه ماهه دوم 1405]]-Table1[[#This Row],[شاخص موقت سه ماهه اول 1405]])/Table1[[#This Row],[شاخص موقت سه ماهه اول 1405]],2)</f>
        <v>0.27</v>
      </c>
    </row>
    <row r="264" spans="2:10" ht="20.05" x14ac:dyDescent="0.55000000000000004">
      <c r="B264" s="8">
        <v>34</v>
      </c>
      <c r="C264" s="9" t="s">
        <v>308</v>
      </c>
      <c r="D264" s="8" t="s">
        <v>38</v>
      </c>
      <c r="E264" s="9" t="s">
        <v>317</v>
      </c>
      <c r="F264" s="10">
        <v>10687.4</v>
      </c>
      <c r="G264" s="10">
        <v>12322.6</v>
      </c>
      <c r="H264" s="8">
        <v>15080.2</v>
      </c>
      <c r="I264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264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265" spans="2:10" ht="20.05" x14ac:dyDescent="0.55000000000000004">
      <c r="B265" s="8">
        <v>34</v>
      </c>
      <c r="C265" s="9" t="s">
        <v>308</v>
      </c>
      <c r="D265" s="8" t="s">
        <v>93</v>
      </c>
      <c r="E265" s="9" t="s">
        <v>318</v>
      </c>
      <c r="F265" s="10">
        <v>20732.5</v>
      </c>
      <c r="G265" s="10">
        <v>23904.6</v>
      </c>
      <c r="H265" s="8">
        <v>25696.6</v>
      </c>
      <c r="I265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265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66" spans="2:10" ht="20.05" x14ac:dyDescent="0.55000000000000004">
      <c r="B266" s="8">
        <v>34</v>
      </c>
      <c r="C266" s="9" t="s">
        <v>308</v>
      </c>
      <c r="D266" s="8" t="s">
        <v>40</v>
      </c>
      <c r="E266" s="9" t="s">
        <v>319</v>
      </c>
      <c r="F266" s="10">
        <v>13441.7</v>
      </c>
      <c r="G266" s="10">
        <v>15498.3</v>
      </c>
      <c r="H266" s="8">
        <v>17481</v>
      </c>
      <c r="I266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66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267" spans="2:10" ht="20.05" x14ac:dyDescent="0.55000000000000004">
      <c r="B267" s="8">
        <v>34</v>
      </c>
      <c r="C267" s="9" t="s">
        <v>308</v>
      </c>
      <c r="D267" s="16" t="s">
        <v>68</v>
      </c>
      <c r="E267" s="9" t="s">
        <v>69</v>
      </c>
      <c r="F267" s="10">
        <v>17826.900000000001</v>
      </c>
      <c r="G267" s="10">
        <v>20554.400000000001</v>
      </c>
      <c r="H267" s="8">
        <v>23202.2</v>
      </c>
      <c r="I267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67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268" spans="2:10" ht="20.05" x14ac:dyDescent="0.55000000000000004">
      <c r="B268" s="8">
        <v>35</v>
      </c>
      <c r="C268" s="9" t="s">
        <v>320</v>
      </c>
      <c r="D268" s="8" t="s">
        <v>10</v>
      </c>
      <c r="E268" s="9" t="s">
        <v>321</v>
      </c>
      <c r="F268" s="10">
        <v>18836.400000000001</v>
      </c>
      <c r="G268" s="10">
        <v>21718.400000000001</v>
      </c>
      <c r="H268" s="8">
        <v>23990.3</v>
      </c>
      <c r="I268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268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269" spans="2:10" ht="20.05" x14ac:dyDescent="0.55000000000000004">
      <c r="B269" s="8">
        <v>35</v>
      </c>
      <c r="C269" s="9" t="s">
        <v>320</v>
      </c>
      <c r="D269" s="8" t="s">
        <v>12</v>
      </c>
      <c r="E269" s="9" t="s">
        <v>322</v>
      </c>
      <c r="F269" s="10">
        <v>16153.3</v>
      </c>
      <c r="G269" s="10">
        <v>18624.8</v>
      </c>
      <c r="H269" s="8">
        <v>21325.5</v>
      </c>
      <c r="I269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269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270" spans="2:10" ht="20.05" x14ac:dyDescent="0.55000000000000004">
      <c r="B270" s="8">
        <v>35</v>
      </c>
      <c r="C270" s="9" t="s">
        <v>320</v>
      </c>
      <c r="D270" s="8" t="s">
        <v>14</v>
      </c>
      <c r="E270" s="9" t="s">
        <v>323</v>
      </c>
      <c r="F270" s="10">
        <v>15638.6</v>
      </c>
      <c r="G270" s="10">
        <v>18031.3</v>
      </c>
      <c r="H270" s="8">
        <v>20565</v>
      </c>
      <c r="I270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270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271" spans="2:10" ht="20.05" x14ac:dyDescent="0.55000000000000004">
      <c r="B271" s="8">
        <v>35</v>
      </c>
      <c r="C271" s="9" t="s">
        <v>320</v>
      </c>
      <c r="D271" s="8" t="s">
        <v>16</v>
      </c>
      <c r="E271" s="9" t="s">
        <v>324</v>
      </c>
      <c r="F271" s="10">
        <v>16829</v>
      </c>
      <c r="G271" s="10">
        <v>19403.8</v>
      </c>
      <c r="H271" s="8">
        <v>21124.2</v>
      </c>
      <c r="I271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271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272" spans="2:10" ht="20.05" x14ac:dyDescent="0.55000000000000004">
      <c r="B272" s="8">
        <v>35</v>
      </c>
      <c r="C272" s="9" t="s">
        <v>320</v>
      </c>
      <c r="D272" s="8" t="s">
        <v>124</v>
      </c>
      <c r="E272" s="9" t="s">
        <v>325</v>
      </c>
      <c r="F272" s="10">
        <v>17268.5</v>
      </c>
      <c r="G272" s="10">
        <v>19910.599999999999</v>
      </c>
      <c r="H272" s="8">
        <v>24293.9</v>
      </c>
      <c r="I272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272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273" spans="2:10" ht="20.05" x14ac:dyDescent="0.55000000000000004">
      <c r="B273" s="8">
        <v>35</v>
      </c>
      <c r="C273" s="9" t="s">
        <v>320</v>
      </c>
      <c r="D273" s="8" t="s">
        <v>22</v>
      </c>
      <c r="E273" s="9" t="s">
        <v>326</v>
      </c>
      <c r="F273" s="10">
        <v>10084.6</v>
      </c>
      <c r="G273" s="10">
        <v>11627.5</v>
      </c>
      <c r="H273" s="8">
        <v>13368.2</v>
      </c>
      <c r="I273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273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274" spans="2:10" ht="20.05" x14ac:dyDescent="0.55000000000000004">
      <c r="B274" s="8">
        <v>35</v>
      </c>
      <c r="C274" s="9" t="s">
        <v>320</v>
      </c>
      <c r="D274" s="8" t="s">
        <v>24</v>
      </c>
      <c r="E274" s="9" t="s">
        <v>327</v>
      </c>
      <c r="F274" s="10">
        <v>15183.7</v>
      </c>
      <c r="G274" s="10">
        <v>17506.8</v>
      </c>
      <c r="H274" s="8">
        <v>20179.099999999999</v>
      </c>
      <c r="I274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274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275" spans="2:10" ht="20.05" x14ac:dyDescent="0.55000000000000004">
      <c r="B275" s="8">
        <v>35</v>
      </c>
      <c r="C275" s="9" t="s">
        <v>320</v>
      </c>
      <c r="D275" s="8" t="s">
        <v>26</v>
      </c>
      <c r="E275" s="9" t="s">
        <v>328</v>
      </c>
      <c r="F275" s="10">
        <v>12038.6</v>
      </c>
      <c r="G275" s="10">
        <v>13880.5</v>
      </c>
      <c r="H275" s="8">
        <v>17570</v>
      </c>
      <c r="I275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275" s="11">
        <f>ROUND((Table1[[#This Row],[شاخص موقت سه ماهه دوم 1405]]-Table1[[#This Row],[شاخص موقت سه ماهه اول 1405]])/Table1[[#This Row],[شاخص موقت سه ماهه اول 1405]],2)</f>
        <v>0.27</v>
      </c>
    </row>
    <row r="276" spans="2:10" ht="20.05" x14ac:dyDescent="0.55000000000000004">
      <c r="B276" s="8">
        <v>35</v>
      </c>
      <c r="C276" s="9" t="s">
        <v>320</v>
      </c>
      <c r="D276" s="8" t="s">
        <v>28</v>
      </c>
      <c r="E276" s="9" t="s">
        <v>329</v>
      </c>
      <c r="F276" s="10">
        <v>15932.4</v>
      </c>
      <c r="G276" s="10">
        <v>18370.099999999999</v>
      </c>
      <c r="H276" s="8">
        <v>20950.5</v>
      </c>
      <c r="I276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276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277" spans="2:10" ht="20.05" x14ac:dyDescent="0.55000000000000004">
      <c r="B277" s="8">
        <v>35</v>
      </c>
      <c r="C277" s="9" t="s">
        <v>320</v>
      </c>
      <c r="D277" s="8" t="s">
        <v>30</v>
      </c>
      <c r="E277" s="9" t="s">
        <v>330</v>
      </c>
      <c r="F277" s="10">
        <v>21838.2</v>
      </c>
      <c r="G277" s="10">
        <v>25179.4</v>
      </c>
      <c r="H277" s="8">
        <v>27065.4</v>
      </c>
      <c r="I277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277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78" spans="2:10" ht="20.05" x14ac:dyDescent="0.55000000000000004">
      <c r="B278" s="8">
        <v>35</v>
      </c>
      <c r="C278" s="9" t="s">
        <v>320</v>
      </c>
      <c r="D278" s="8" t="s">
        <v>34</v>
      </c>
      <c r="E278" s="9" t="s">
        <v>331</v>
      </c>
      <c r="F278" s="10">
        <v>17697.099999999999</v>
      </c>
      <c r="G278" s="10">
        <v>20404.8</v>
      </c>
      <c r="H278" s="8">
        <v>24422.3</v>
      </c>
      <c r="I278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278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279" spans="2:10" ht="20.05" x14ac:dyDescent="0.55000000000000004">
      <c r="B279" s="8">
        <v>35</v>
      </c>
      <c r="C279" s="9" t="s">
        <v>320</v>
      </c>
      <c r="D279" s="8" t="s">
        <v>36</v>
      </c>
      <c r="E279" s="9" t="s">
        <v>332</v>
      </c>
      <c r="F279" s="10">
        <v>16814.599999999999</v>
      </c>
      <c r="G279" s="10">
        <v>19387.2</v>
      </c>
      <c r="H279" s="8">
        <v>24939.8</v>
      </c>
      <c r="I279" s="11">
        <f>ROUND((Table1[[#This Row],[شاخص موقت سه ماهه دوم 1405]]-Table1[[#This Row],[شاخص قطعی سه ماهه چهارم 1404]])/Table1[[#This Row],[شاخص قطعی سه ماهه چهارم 1404]],2)</f>
        <v>0.48</v>
      </c>
      <c r="J279" s="11">
        <f>ROUND((Table1[[#This Row],[شاخص موقت سه ماهه دوم 1405]]-Table1[[#This Row],[شاخص موقت سه ماهه اول 1405]])/Table1[[#This Row],[شاخص موقت سه ماهه اول 1405]],2)</f>
        <v>0.28999999999999998</v>
      </c>
    </row>
    <row r="280" spans="2:10" ht="20.05" x14ac:dyDescent="0.55000000000000004">
      <c r="B280" s="8">
        <v>35</v>
      </c>
      <c r="C280" s="9" t="s">
        <v>320</v>
      </c>
      <c r="D280" s="8" t="s">
        <v>38</v>
      </c>
      <c r="E280" s="9" t="s">
        <v>333</v>
      </c>
      <c r="F280" s="10">
        <v>17034.2</v>
      </c>
      <c r="G280" s="10">
        <v>19640.400000000001</v>
      </c>
      <c r="H280" s="8">
        <v>25278.400000000001</v>
      </c>
      <c r="I280" s="11">
        <f>ROUND((Table1[[#This Row],[شاخص موقت سه ماهه دوم 1405]]-Table1[[#This Row],[شاخص قطعی سه ماهه چهارم 1404]])/Table1[[#This Row],[شاخص قطعی سه ماهه چهارم 1404]],2)</f>
        <v>0.48</v>
      </c>
      <c r="J280" s="11">
        <f>ROUND((Table1[[#This Row],[شاخص موقت سه ماهه دوم 1405]]-Table1[[#This Row],[شاخص موقت سه ماهه اول 1405]])/Table1[[#This Row],[شاخص موقت سه ماهه اول 1405]],2)</f>
        <v>0.28999999999999998</v>
      </c>
    </row>
    <row r="281" spans="2:10" ht="20.05" x14ac:dyDescent="0.55000000000000004">
      <c r="B281" s="8">
        <v>35</v>
      </c>
      <c r="C281" s="9" t="s">
        <v>320</v>
      </c>
      <c r="D281" s="8" t="s">
        <v>93</v>
      </c>
      <c r="E281" s="9" t="s">
        <v>334</v>
      </c>
      <c r="F281" s="10">
        <v>16266.4</v>
      </c>
      <c r="G281" s="10">
        <v>18755.2</v>
      </c>
      <c r="H281" s="8">
        <v>21905.5</v>
      </c>
      <c r="I281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281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282" spans="2:10" ht="20.05" x14ac:dyDescent="0.55000000000000004">
      <c r="B282" s="8">
        <v>35</v>
      </c>
      <c r="C282" s="9" t="s">
        <v>320</v>
      </c>
      <c r="D282" s="8" t="s">
        <v>40</v>
      </c>
      <c r="E282" s="9" t="s">
        <v>335</v>
      </c>
      <c r="F282" s="10">
        <v>13990.4</v>
      </c>
      <c r="G282" s="10">
        <v>16130.9</v>
      </c>
      <c r="H282" s="8">
        <v>17607.099999999999</v>
      </c>
      <c r="I282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282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283" spans="2:10" ht="20.05" x14ac:dyDescent="0.55000000000000004">
      <c r="B283" s="8">
        <v>35</v>
      </c>
      <c r="C283" s="9" t="s">
        <v>320</v>
      </c>
      <c r="D283" s="16" t="s">
        <v>68</v>
      </c>
      <c r="E283" s="9" t="s">
        <v>69</v>
      </c>
      <c r="F283" s="10">
        <v>16652.3</v>
      </c>
      <c r="G283" s="10">
        <v>19200.099999999999</v>
      </c>
      <c r="H283" s="8">
        <v>22007.4</v>
      </c>
      <c r="I283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283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284" spans="2:10" ht="20.05" x14ac:dyDescent="0.55000000000000004">
      <c r="B284" s="8">
        <v>41</v>
      </c>
      <c r="C284" s="9" t="s">
        <v>336</v>
      </c>
      <c r="D284" s="8" t="s">
        <v>12</v>
      </c>
      <c r="E284" s="9" t="s">
        <v>337</v>
      </c>
      <c r="F284" s="10">
        <v>15573.9</v>
      </c>
      <c r="G284" s="10">
        <v>18984.599999999999</v>
      </c>
      <c r="H284" s="8">
        <v>20255.900000000001</v>
      </c>
      <c r="I284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84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85" spans="2:10" ht="20.05" x14ac:dyDescent="0.55000000000000004">
      <c r="B285" s="8">
        <v>41</v>
      </c>
      <c r="C285" s="9" t="s">
        <v>336</v>
      </c>
      <c r="D285" s="8" t="s">
        <v>14</v>
      </c>
      <c r="E285" s="9" t="s">
        <v>338</v>
      </c>
      <c r="F285" s="10">
        <v>15638.1</v>
      </c>
      <c r="G285" s="10">
        <v>19062.8</v>
      </c>
      <c r="H285" s="8">
        <v>20320.8</v>
      </c>
      <c r="I285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85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86" spans="2:10" ht="20.05" x14ac:dyDescent="0.55000000000000004">
      <c r="B286" s="8">
        <v>41</v>
      </c>
      <c r="C286" s="9" t="s">
        <v>336</v>
      </c>
      <c r="D286" s="8" t="s">
        <v>16</v>
      </c>
      <c r="E286" s="9" t="s">
        <v>339</v>
      </c>
      <c r="F286" s="10">
        <v>15878.5</v>
      </c>
      <c r="G286" s="10">
        <v>19355.900000000001</v>
      </c>
      <c r="H286" s="8">
        <v>20632.8</v>
      </c>
      <c r="I286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86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87" spans="2:10" ht="20.05" x14ac:dyDescent="0.55000000000000004">
      <c r="B287" s="8">
        <v>41</v>
      </c>
      <c r="C287" s="9" t="s">
        <v>336</v>
      </c>
      <c r="D287" s="8" t="s">
        <v>124</v>
      </c>
      <c r="E287" s="9" t="s">
        <v>340</v>
      </c>
      <c r="F287" s="10">
        <v>15207.3</v>
      </c>
      <c r="G287" s="10">
        <v>18537.7</v>
      </c>
      <c r="H287" s="8">
        <v>19380.7</v>
      </c>
      <c r="I287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287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288" spans="2:10" ht="20.05" x14ac:dyDescent="0.55000000000000004">
      <c r="B288" s="8">
        <v>41</v>
      </c>
      <c r="C288" s="9" t="s">
        <v>336</v>
      </c>
      <c r="D288" s="8" t="s">
        <v>22</v>
      </c>
      <c r="E288" s="9" t="s">
        <v>341</v>
      </c>
      <c r="F288" s="10">
        <v>12827.3</v>
      </c>
      <c r="G288" s="10">
        <v>15636.5</v>
      </c>
      <c r="H288" s="8">
        <v>16866.5</v>
      </c>
      <c r="I288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288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289" spans="2:10" ht="20.05" x14ac:dyDescent="0.55000000000000004">
      <c r="B289" s="8">
        <v>41</v>
      </c>
      <c r="C289" s="9" t="s">
        <v>336</v>
      </c>
      <c r="D289" s="8" t="s">
        <v>24</v>
      </c>
      <c r="E289" s="9" t="s">
        <v>342</v>
      </c>
      <c r="F289" s="10">
        <v>13692.7</v>
      </c>
      <c r="G289" s="10">
        <v>16691.400000000001</v>
      </c>
      <c r="H289" s="8">
        <v>17884.2</v>
      </c>
      <c r="I289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289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90" spans="2:10" ht="20.05" x14ac:dyDescent="0.55000000000000004">
      <c r="B290" s="8">
        <v>41</v>
      </c>
      <c r="C290" s="9" t="s">
        <v>336</v>
      </c>
      <c r="D290" s="8" t="s">
        <v>26</v>
      </c>
      <c r="E290" s="9" t="s">
        <v>343</v>
      </c>
      <c r="F290" s="10">
        <v>13875.6</v>
      </c>
      <c r="G290" s="10">
        <v>16914.400000000001</v>
      </c>
      <c r="H290" s="8">
        <v>19106.599999999999</v>
      </c>
      <c r="I290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290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291" spans="2:10" ht="20.05" x14ac:dyDescent="0.55000000000000004">
      <c r="B291" s="8">
        <v>41</v>
      </c>
      <c r="C291" s="9" t="s">
        <v>336</v>
      </c>
      <c r="D291" s="8" t="s">
        <v>28</v>
      </c>
      <c r="E291" s="9" t="s">
        <v>344</v>
      </c>
      <c r="F291" s="10">
        <v>12405.4</v>
      </c>
      <c r="G291" s="10">
        <v>15122.2</v>
      </c>
      <c r="H291" s="8">
        <v>16296.5</v>
      </c>
      <c r="I291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291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292" spans="2:10" ht="20.05" x14ac:dyDescent="0.55000000000000004">
      <c r="B292" s="8">
        <v>41</v>
      </c>
      <c r="C292" s="9" t="s">
        <v>336</v>
      </c>
      <c r="D292" s="8" t="s">
        <v>30</v>
      </c>
      <c r="E292" s="9" t="s">
        <v>345</v>
      </c>
      <c r="F292" s="10">
        <v>14507.4</v>
      </c>
      <c r="G292" s="10">
        <v>17684.5</v>
      </c>
      <c r="H292" s="8">
        <v>18637.8</v>
      </c>
      <c r="I292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292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293" spans="2:10" ht="20.05" x14ac:dyDescent="0.55000000000000004">
      <c r="B293" s="8">
        <v>41</v>
      </c>
      <c r="C293" s="9" t="s">
        <v>336</v>
      </c>
      <c r="D293" s="8" t="s">
        <v>32</v>
      </c>
      <c r="E293" s="9" t="s">
        <v>346</v>
      </c>
      <c r="F293" s="10">
        <v>15167</v>
      </c>
      <c r="G293" s="10">
        <v>18488.599999999999</v>
      </c>
      <c r="H293" s="8">
        <v>19774.5</v>
      </c>
      <c r="I293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93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94" spans="2:10" ht="20.05" x14ac:dyDescent="0.55000000000000004">
      <c r="B294" s="8">
        <v>41</v>
      </c>
      <c r="C294" s="9" t="s">
        <v>336</v>
      </c>
      <c r="D294" s="8" t="s">
        <v>34</v>
      </c>
      <c r="E294" s="9" t="s">
        <v>347</v>
      </c>
      <c r="F294" s="10">
        <v>13933.8</v>
      </c>
      <c r="G294" s="10">
        <v>16985.3</v>
      </c>
      <c r="H294" s="8">
        <v>18360.599999999999</v>
      </c>
      <c r="I294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294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295" spans="2:10" ht="20.05" x14ac:dyDescent="0.55000000000000004">
      <c r="B295" s="8">
        <v>41</v>
      </c>
      <c r="C295" s="9" t="s">
        <v>336</v>
      </c>
      <c r="D295" s="8" t="s">
        <v>36</v>
      </c>
      <c r="E295" s="9" t="s">
        <v>348</v>
      </c>
      <c r="F295" s="10">
        <v>20249</v>
      </c>
      <c r="G295" s="10">
        <v>24683.5</v>
      </c>
      <c r="H295" s="8">
        <v>25144.9</v>
      </c>
      <c r="I295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295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296" spans="2:10" ht="20.05" x14ac:dyDescent="0.55000000000000004">
      <c r="B296" s="8">
        <v>41</v>
      </c>
      <c r="C296" s="9" t="s">
        <v>336</v>
      </c>
      <c r="D296" s="16" t="s">
        <v>68</v>
      </c>
      <c r="E296" s="9" t="s">
        <v>69</v>
      </c>
      <c r="F296" s="10">
        <v>15449.2</v>
      </c>
      <c r="G296" s="10">
        <v>18832.599999999999</v>
      </c>
      <c r="H296" s="8">
        <v>20137.400000000001</v>
      </c>
      <c r="I296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96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297" spans="2:10" ht="40.1" x14ac:dyDescent="0.55000000000000004">
      <c r="B297" s="8">
        <v>37</v>
      </c>
      <c r="C297" s="9" t="s">
        <v>349</v>
      </c>
      <c r="D297" s="8" t="s">
        <v>12</v>
      </c>
      <c r="E297" s="9" t="s">
        <v>350</v>
      </c>
      <c r="F297" s="10">
        <v>17531.400000000001</v>
      </c>
      <c r="G297" s="10">
        <v>20213.7</v>
      </c>
      <c r="H297" s="8">
        <v>22188.2</v>
      </c>
      <c r="I297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297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298" spans="2:10" ht="40.1" x14ac:dyDescent="0.55000000000000004">
      <c r="B298" s="8">
        <v>37</v>
      </c>
      <c r="C298" s="9" t="s">
        <v>349</v>
      </c>
      <c r="D298" s="8" t="s">
        <v>14</v>
      </c>
      <c r="E298" s="9" t="s">
        <v>351</v>
      </c>
      <c r="F298" s="10">
        <v>16952.3</v>
      </c>
      <c r="G298" s="10">
        <v>19546</v>
      </c>
      <c r="H298" s="8">
        <v>21979.7</v>
      </c>
      <c r="I298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298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299" spans="2:10" ht="40.1" x14ac:dyDescent="0.55000000000000004">
      <c r="B299" s="8">
        <v>37</v>
      </c>
      <c r="C299" s="9" t="s">
        <v>349</v>
      </c>
      <c r="D299" s="8" t="s">
        <v>16</v>
      </c>
      <c r="E299" s="9" t="s">
        <v>352</v>
      </c>
      <c r="F299" s="10">
        <v>17772.5</v>
      </c>
      <c r="G299" s="10">
        <v>20491.7</v>
      </c>
      <c r="H299" s="8">
        <v>22568.7</v>
      </c>
      <c r="I299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299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300" spans="2:10" ht="40.1" x14ac:dyDescent="0.55000000000000004">
      <c r="B300" s="8">
        <v>37</v>
      </c>
      <c r="C300" s="9" t="s">
        <v>349</v>
      </c>
      <c r="D300" s="8" t="s">
        <v>124</v>
      </c>
      <c r="E300" s="9" t="s">
        <v>353</v>
      </c>
      <c r="F300" s="10">
        <v>15058.4</v>
      </c>
      <c r="G300" s="10">
        <v>17362.3</v>
      </c>
      <c r="H300" s="8">
        <v>19577.7</v>
      </c>
      <c r="I300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00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301" spans="2:10" ht="40.1" x14ac:dyDescent="0.55000000000000004">
      <c r="B301" s="8">
        <v>37</v>
      </c>
      <c r="C301" s="9" t="s">
        <v>349</v>
      </c>
      <c r="D301" s="8" t="s">
        <v>22</v>
      </c>
      <c r="E301" s="9" t="s">
        <v>354</v>
      </c>
      <c r="F301" s="10">
        <v>16674.099999999999</v>
      </c>
      <c r="G301" s="10">
        <v>19225.2</v>
      </c>
      <c r="H301" s="8">
        <v>21161.9</v>
      </c>
      <c r="I301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301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302" spans="2:10" ht="40.1" x14ac:dyDescent="0.55000000000000004">
      <c r="B302" s="8">
        <v>37</v>
      </c>
      <c r="C302" s="9" t="s">
        <v>349</v>
      </c>
      <c r="D302" s="8" t="s">
        <v>24</v>
      </c>
      <c r="E302" s="9" t="s">
        <v>355</v>
      </c>
      <c r="F302" s="10">
        <v>15031.8</v>
      </c>
      <c r="G302" s="10">
        <v>17331.7</v>
      </c>
      <c r="H302" s="8">
        <v>20113.900000000001</v>
      </c>
      <c r="I302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302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303" spans="2:10" ht="40.1" x14ac:dyDescent="0.55000000000000004">
      <c r="B303" s="8">
        <v>37</v>
      </c>
      <c r="C303" s="9" t="s">
        <v>349</v>
      </c>
      <c r="D303" s="8" t="s">
        <v>26</v>
      </c>
      <c r="E303" s="9" t="s">
        <v>356</v>
      </c>
      <c r="F303" s="10">
        <v>17024.400000000001</v>
      </c>
      <c r="G303" s="10">
        <v>19629.099999999999</v>
      </c>
      <c r="H303" s="8">
        <v>21747</v>
      </c>
      <c r="I303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303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304" spans="2:10" ht="40.1" x14ac:dyDescent="0.55000000000000004">
      <c r="B304" s="8">
        <v>37</v>
      </c>
      <c r="C304" s="9" t="s">
        <v>349</v>
      </c>
      <c r="D304" s="8" t="s">
        <v>28</v>
      </c>
      <c r="E304" s="9" t="s">
        <v>357</v>
      </c>
      <c r="F304" s="10">
        <v>15575.5</v>
      </c>
      <c r="G304" s="10">
        <v>17958.599999999999</v>
      </c>
      <c r="H304" s="8">
        <v>21980.1</v>
      </c>
      <c r="I304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304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305" spans="2:10" ht="40.1" x14ac:dyDescent="0.55000000000000004">
      <c r="B305" s="8">
        <v>37</v>
      </c>
      <c r="C305" s="9" t="s">
        <v>349</v>
      </c>
      <c r="D305" s="8" t="s">
        <v>30</v>
      </c>
      <c r="E305" s="9" t="s">
        <v>358</v>
      </c>
      <c r="F305" s="10">
        <v>18839.599999999999</v>
      </c>
      <c r="G305" s="10">
        <v>21722.1</v>
      </c>
      <c r="H305" s="8">
        <v>23730.6</v>
      </c>
      <c r="I305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305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306" spans="2:10" ht="40.1" x14ac:dyDescent="0.55000000000000004">
      <c r="B306" s="8">
        <v>37</v>
      </c>
      <c r="C306" s="9" t="s">
        <v>349</v>
      </c>
      <c r="D306" s="8" t="s">
        <v>32</v>
      </c>
      <c r="E306" s="9" t="s">
        <v>359</v>
      </c>
      <c r="F306" s="10">
        <v>14939.6</v>
      </c>
      <c r="G306" s="10">
        <v>17225.400000000001</v>
      </c>
      <c r="H306" s="8">
        <v>20313.400000000001</v>
      </c>
      <c r="I306" s="11">
        <f>ROUND((Table1[[#This Row],[شاخص موقت سه ماهه دوم 1405]]-Table1[[#This Row],[شاخص قطعی سه ماهه چهارم 1404]])/Table1[[#This Row],[شاخص قطعی سه ماهه چهارم 1404]],2)</f>
        <v>0.36</v>
      </c>
      <c r="J306" s="11">
        <f>ROUND((Table1[[#This Row],[شاخص موقت سه ماهه دوم 1405]]-Table1[[#This Row],[شاخص موقت سه ماهه اول 1405]])/Table1[[#This Row],[شاخص موقت سه ماهه اول 1405]],2)</f>
        <v>0.18</v>
      </c>
    </row>
    <row r="307" spans="2:10" ht="40.1" x14ac:dyDescent="0.55000000000000004">
      <c r="B307" s="8">
        <v>37</v>
      </c>
      <c r="C307" s="9" t="s">
        <v>349</v>
      </c>
      <c r="D307" s="8" t="s">
        <v>34</v>
      </c>
      <c r="E307" s="9" t="s">
        <v>360</v>
      </c>
      <c r="F307" s="10">
        <v>20776.900000000001</v>
      </c>
      <c r="G307" s="10">
        <v>23955.8</v>
      </c>
      <c r="H307" s="8">
        <v>25747.9</v>
      </c>
      <c r="I307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07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308" spans="2:10" ht="40.1" x14ac:dyDescent="0.55000000000000004">
      <c r="B308" s="8">
        <v>37</v>
      </c>
      <c r="C308" s="9" t="s">
        <v>349</v>
      </c>
      <c r="D308" s="8" t="s">
        <v>36</v>
      </c>
      <c r="E308" s="9" t="s">
        <v>361</v>
      </c>
      <c r="F308" s="10">
        <v>20332.8</v>
      </c>
      <c r="G308" s="10">
        <v>23443.7</v>
      </c>
      <c r="H308" s="8">
        <v>25263.599999999999</v>
      </c>
      <c r="I308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08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309" spans="2:10" ht="40.1" x14ac:dyDescent="0.55000000000000004">
      <c r="B309" s="8">
        <v>37</v>
      </c>
      <c r="C309" s="9" t="s">
        <v>349</v>
      </c>
      <c r="D309" s="8" t="s">
        <v>38</v>
      </c>
      <c r="E309" s="9" t="s">
        <v>362</v>
      </c>
      <c r="F309" s="10">
        <v>12473.6</v>
      </c>
      <c r="G309" s="10">
        <v>14382.1</v>
      </c>
      <c r="H309" s="8">
        <v>17707.3</v>
      </c>
      <c r="I309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309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310" spans="2:10" ht="40.1" x14ac:dyDescent="0.55000000000000004">
      <c r="B310" s="8">
        <v>37</v>
      </c>
      <c r="C310" s="9" t="s">
        <v>349</v>
      </c>
      <c r="D310" s="8" t="s">
        <v>93</v>
      </c>
      <c r="E310" s="9" t="s">
        <v>363</v>
      </c>
      <c r="F310" s="10">
        <v>15645.4</v>
      </c>
      <c r="G310" s="10">
        <v>18039.099999999999</v>
      </c>
      <c r="H310" s="8">
        <v>27985.200000000001</v>
      </c>
      <c r="I310" s="11">
        <f>ROUND((Table1[[#This Row],[شاخص موقت سه ماهه دوم 1405]]-Table1[[#This Row],[شاخص قطعی سه ماهه چهارم 1404]])/Table1[[#This Row],[شاخص قطعی سه ماهه چهارم 1404]],2)</f>
        <v>0.79</v>
      </c>
      <c r="J310" s="11">
        <f>ROUND((Table1[[#This Row],[شاخص موقت سه ماهه دوم 1405]]-Table1[[#This Row],[شاخص موقت سه ماهه اول 1405]])/Table1[[#This Row],[شاخص موقت سه ماهه اول 1405]],2)</f>
        <v>0.55000000000000004</v>
      </c>
    </row>
    <row r="311" spans="2:10" ht="40.1" x14ac:dyDescent="0.55000000000000004">
      <c r="B311" s="8">
        <v>37</v>
      </c>
      <c r="C311" s="9" t="s">
        <v>349</v>
      </c>
      <c r="D311" s="8" t="s">
        <v>42</v>
      </c>
      <c r="E311" s="9" t="s">
        <v>364</v>
      </c>
      <c r="F311" s="10">
        <v>8471.9</v>
      </c>
      <c r="G311" s="10">
        <v>9768.1</v>
      </c>
      <c r="H311" s="8">
        <v>16096.6</v>
      </c>
      <c r="I311" s="11">
        <f>ROUND((Table1[[#This Row],[شاخص موقت سه ماهه دوم 1405]]-Table1[[#This Row],[شاخص قطعی سه ماهه چهارم 1404]])/Table1[[#This Row],[شاخص قطعی سه ماهه چهارم 1404]],2)</f>
        <v>0.9</v>
      </c>
      <c r="J311" s="11">
        <f>ROUND((Table1[[#This Row],[شاخص موقت سه ماهه دوم 1405]]-Table1[[#This Row],[شاخص موقت سه ماهه اول 1405]])/Table1[[#This Row],[شاخص موقت سه ماهه اول 1405]],2)</f>
        <v>0.65</v>
      </c>
    </row>
    <row r="312" spans="2:10" ht="40.1" x14ac:dyDescent="0.55000000000000004">
      <c r="B312" s="8">
        <v>37</v>
      </c>
      <c r="C312" s="9" t="s">
        <v>349</v>
      </c>
      <c r="D312" s="8" t="s">
        <v>44</v>
      </c>
      <c r="E312" s="9" t="s">
        <v>365</v>
      </c>
      <c r="F312" s="10">
        <v>8688.7000000000007</v>
      </c>
      <c r="G312" s="10">
        <v>10018.1</v>
      </c>
      <c r="H312" s="8">
        <v>12084.9</v>
      </c>
      <c r="I312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312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313" spans="2:10" ht="40.1" x14ac:dyDescent="0.55000000000000004">
      <c r="B313" s="8">
        <v>37</v>
      </c>
      <c r="C313" s="9" t="s">
        <v>349</v>
      </c>
      <c r="D313" s="8" t="s">
        <v>46</v>
      </c>
      <c r="E313" s="9" t="s">
        <v>366</v>
      </c>
      <c r="F313" s="10">
        <v>12400</v>
      </c>
      <c r="G313" s="10">
        <v>14297.2</v>
      </c>
      <c r="H313" s="8">
        <v>17913.099999999999</v>
      </c>
      <c r="I313" s="11">
        <f>ROUND((Table1[[#This Row],[شاخص موقت سه ماهه دوم 1405]]-Table1[[#This Row],[شاخص قطعی سه ماهه چهارم 1404]])/Table1[[#This Row],[شاخص قطعی سه ماهه چهارم 1404]],2)</f>
        <v>0.44</v>
      </c>
      <c r="J313" s="11">
        <f>ROUND((Table1[[#This Row],[شاخص موقت سه ماهه دوم 1405]]-Table1[[#This Row],[شاخص موقت سه ماهه اول 1405]])/Table1[[#This Row],[شاخص موقت سه ماهه اول 1405]],2)</f>
        <v>0.25</v>
      </c>
    </row>
    <row r="314" spans="2:10" ht="40.1" x14ac:dyDescent="0.55000000000000004">
      <c r="B314" s="8">
        <v>37</v>
      </c>
      <c r="C314" s="9" t="s">
        <v>349</v>
      </c>
      <c r="D314" s="16" t="s">
        <v>68</v>
      </c>
      <c r="E314" s="9" t="s">
        <v>69</v>
      </c>
      <c r="F314" s="10">
        <v>17483.3</v>
      </c>
      <c r="G314" s="10">
        <v>20158.2</v>
      </c>
      <c r="H314" s="8">
        <v>24667.599999999999</v>
      </c>
      <c r="I314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314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315" spans="2:10" ht="20.05" x14ac:dyDescent="0.55000000000000004">
      <c r="B315" s="8">
        <v>38</v>
      </c>
      <c r="C315" s="9" t="s">
        <v>367</v>
      </c>
      <c r="D315" s="8" t="s">
        <v>12</v>
      </c>
      <c r="E315" s="9" t="s">
        <v>368</v>
      </c>
      <c r="F315" s="10">
        <v>16769.599999999999</v>
      </c>
      <c r="G315" s="10">
        <v>19335.3</v>
      </c>
      <c r="H315" s="8">
        <v>26916.2</v>
      </c>
      <c r="I315" s="11">
        <f>ROUND((Table1[[#This Row],[شاخص موقت سه ماهه دوم 1405]]-Table1[[#This Row],[شاخص قطعی سه ماهه چهارم 1404]])/Table1[[#This Row],[شاخص قطعی سه ماهه چهارم 1404]],2)</f>
        <v>0.61</v>
      </c>
      <c r="J315" s="11">
        <f>ROUND((Table1[[#This Row],[شاخص موقت سه ماهه دوم 1405]]-Table1[[#This Row],[شاخص موقت سه ماهه اول 1405]])/Table1[[#This Row],[شاخص موقت سه ماهه اول 1405]],2)</f>
        <v>0.39</v>
      </c>
    </row>
    <row r="316" spans="2:10" ht="20.05" x14ac:dyDescent="0.55000000000000004">
      <c r="B316" s="8">
        <v>38</v>
      </c>
      <c r="C316" s="9" t="s">
        <v>367</v>
      </c>
      <c r="D316" s="8" t="s">
        <v>14</v>
      </c>
      <c r="E316" s="9" t="s">
        <v>369</v>
      </c>
      <c r="F316" s="10">
        <v>10258.4</v>
      </c>
      <c r="G316" s="10">
        <v>11827.9</v>
      </c>
      <c r="H316" s="8">
        <v>16346.5</v>
      </c>
      <c r="I316" s="11">
        <f>ROUND((Table1[[#This Row],[شاخص موقت سه ماهه دوم 1405]]-Table1[[#This Row],[شاخص قطعی سه ماهه چهارم 1404]])/Table1[[#This Row],[شاخص قطعی سه ماهه چهارم 1404]],2)</f>
        <v>0.59</v>
      </c>
      <c r="J316" s="11">
        <f>ROUND((Table1[[#This Row],[شاخص موقت سه ماهه دوم 1405]]-Table1[[#This Row],[شاخص موقت سه ماهه اول 1405]])/Table1[[#This Row],[شاخص موقت سه ماهه اول 1405]],2)</f>
        <v>0.38</v>
      </c>
    </row>
    <row r="317" spans="2:10" ht="20.05" x14ac:dyDescent="0.55000000000000004">
      <c r="B317" s="8">
        <v>38</v>
      </c>
      <c r="C317" s="9" t="s">
        <v>367</v>
      </c>
      <c r="D317" s="8" t="s">
        <v>16</v>
      </c>
      <c r="E317" s="9" t="s">
        <v>370</v>
      </c>
      <c r="F317" s="10">
        <v>15410.1</v>
      </c>
      <c r="G317" s="10">
        <v>17767.8</v>
      </c>
      <c r="H317" s="8">
        <v>22728.400000000001</v>
      </c>
      <c r="I317" s="11">
        <f>ROUND((Table1[[#This Row],[شاخص موقت سه ماهه دوم 1405]]-Table1[[#This Row],[شاخص قطعی سه ماهه چهارم 1404]])/Table1[[#This Row],[شاخص قطعی سه ماهه چهارم 1404]],2)</f>
        <v>0.47</v>
      </c>
      <c r="J317" s="11">
        <f>ROUND((Table1[[#This Row],[شاخص موقت سه ماهه دوم 1405]]-Table1[[#This Row],[شاخص موقت سه ماهه اول 1405]])/Table1[[#This Row],[شاخص موقت سه ماهه اول 1405]],2)</f>
        <v>0.28000000000000003</v>
      </c>
    </row>
    <row r="318" spans="2:10" ht="20.05" x14ac:dyDescent="0.55000000000000004">
      <c r="B318" s="8">
        <v>38</v>
      </c>
      <c r="C318" s="9" t="s">
        <v>367</v>
      </c>
      <c r="D318" s="8" t="s">
        <v>124</v>
      </c>
      <c r="E318" s="9" t="s">
        <v>371</v>
      </c>
      <c r="F318" s="10">
        <v>14352.8</v>
      </c>
      <c r="G318" s="10">
        <v>16548.8</v>
      </c>
      <c r="H318" s="8">
        <v>19833</v>
      </c>
      <c r="I318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318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319" spans="2:10" ht="20.05" x14ac:dyDescent="0.55000000000000004">
      <c r="B319" s="8">
        <v>38</v>
      </c>
      <c r="C319" s="9" t="s">
        <v>367</v>
      </c>
      <c r="D319" s="8" t="s">
        <v>22</v>
      </c>
      <c r="E319" s="9" t="s">
        <v>372</v>
      </c>
      <c r="F319" s="10">
        <v>18673.400000000001</v>
      </c>
      <c r="G319" s="10">
        <v>21530.400000000001</v>
      </c>
      <c r="H319" s="8">
        <v>25997</v>
      </c>
      <c r="I319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319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320" spans="2:10" ht="20.05" x14ac:dyDescent="0.55000000000000004">
      <c r="B320" s="8">
        <v>38</v>
      </c>
      <c r="C320" s="9" t="s">
        <v>367</v>
      </c>
      <c r="D320" s="8" t="s">
        <v>24</v>
      </c>
      <c r="E320" s="9" t="s">
        <v>373</v>
      </c>
      <c r="F320" s="10">
        <v>28527.9</v>
      </c>
      <c r="G320" s="10">
        <v>32892.699999999997</v>
      </c>
      <c r="H320" s="8">
        <v>40659.300000000003</v>
      </c>
      <c r="I320" s="11">
        <f>ROUND((Table1[[#This Row],[شاخص موقت سه ماهه دوم 1405]]-Table1[[#This Row],[شاخص قطعی سه ماهه چهارم 1404]])/Table1[[#This Row],[شاخص قطعی سه ماهه چهارم 1404]],2)</f>
        <v>0.43</v>
      </c>
      <c r="J320" s="11">
        <f>ROUND((Table1[[#This Row],[شاخص موقت سه ماهه دوم 1405]]-Table1[[#This Row],[شاخص موقت سه ماهه اول 1405]])/Table1[[#This Row],[شاخص موقت سه ماهه اول 1405]],2)</f>
        <v>0.24</v>
      </c>
    </row>
    <row r="321" spans="2:10" ht="20.05" x14ac:dyDescent="0.55000000000000004">
      <c r="B321" s="8">
        <v>38</v>
      </c>
      <c r="C321" s="9" t="s">
        <v>367</v>
      </c>
      <c r="D321" s="8" t="s">
        <v>26</v>
      </c>
      <c r="E321" s="9" t="s">
        <v>374</v>
      </c>
      <c r="F321" s="10">
        <v>20374.5</v>
      </c>
      <c r="G321" s="10">
        <v>23491.8</v>
      </c>
      <c r="H321" s="8">
        <v>32589.200000000001</v>
      </c>
      <c r="I321" s="11">
        <f>ROUND((Table1[[#This Row],[شاخص موقت سه ماهه دوم 1405]]-Table1[[#This Row],[شاخص قطعی سه ماهه چهارم 1404]])/Table1[[#This Row],[شاخص قطعی سه ماهه چهارم 1404]],2)</f>
        <v>0.6</v>
      </c>
      <c r="J321" s="11">
        <f>ROUND((Table1[[#This Row],[شاخص موقت سه ماهه دوم 1405]]-Table1[[#This Row],[شاخص موقت سه ماهه اول 1405]])/Table1[[#This Row],[شاخص موقت سه ماهه اول 1405]],2)</f>
        <v>0.39</v>
      </c>
    </row>
    <row r="322" spans="2:10" ht="20.05" x14ac:dyDescent="0.55000000000000004">
      <c r="B322" s="8">
        <v>38</v>
      </c>
      <c r="C322" s="9" t="s">
        <v>367</v>
      </c>
      <c r="D322" s="8" t="s">
        <v>28</v>
      </c>
      <c r="E322" s="9" t="s">
        <v>375</v>
      </c>
      <c r="F322" s="10">
        <v>6074.8</v>
      </c>
      <c r="G322" s="10">
        <v>7004.2</v>
      </c>
      <c r="H322" s="8">
        <v>7481.8</v>
      </c>
      <c r="I322" s="11">
        <f>ROUND((Table1[[#This Row],[شاخص موقت سه ماهه دوم 1405]]-Table1[[#This Row],[شاخص قطعی سه ماهه چهارم 1404]])/Table1[[#This Row],[شاخص قطعی سه ماهه چهارم 1404]],2)</f>
        <v>0.23</v>
      </c>
      <c r="J322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323" spans="2:10" ht="20.05" x14ac:dyDescent="0.55000000000000004">
      <c r="B323" s="8">
        <v>38</v>
      </c>
      <c r="C323" s="9" t="s">
        <v>367</v>
      </c>
      <c r="D323" s="8" t="s">
        <v>30</v>
      </c>
      <c r="E323" s="9" t="s">
        <v>376</v>
      </c>
      <c r="F323" s="10">
        <v>17065.5</v>
      </c>
      <c r="G323" s="10">
        <v>19676.5</v>
      </c>
      <c r="H323" s="8">
        <v>24341.7</v>
      </c>
      <c r="I323" s="11">
        <f>ROUND((Table1[[#This Row],[شاخص موقت سه ماهه دوم 1405]]-Table1[[#This Row],[شاخص قطعی سه ماهه چهارم 1404]])/Table1[[#This Row],[شاخص قطعی سه ماهه چهارم 1404]],2)</f>
        <v>0.43</v>
      </c>
      <c r="J323" s="11">
        <f>ROUND((Table1[[#This Row],[شاخص موقت سه ماهه دوم 1405]]-Table1[[#This Row],[شاخص موقت سه ماهه اول 1405]])/Table1[[#This Row],[شاخص موقت سه ماهه اول 1405]],2)</f>
        <v>0.24</v>
      </c>
    </row>
    <row r="324" spans="2:10" ht="20.05" x14ac:dyDescent="0.55000000000000004">
      <c r="B324" s="8">
        <v>38</v>
      </c>
      <c r="C324" s="9" t="s">
        <v>367</v>
      </c>
      <c r="D324" s="8" t="s">
        <v>32</v>
      </c>
      <c r="E324" s="9" t="s">
        <v>377</v>
      </c>
      <c r="F324" s="10">
        <v>15585.3</v>
      </c>
      <c r="G324" s="10">
        <v>17969.900000000001</v>
      </c>
      <c r="H324" s="8">
        <v>19371</v>
      </c>
      <c r="I324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24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325" spans="2:10" ht="20.05" x14ac:dyDescent="0.55000000000000004">
      <c r="B325" s="8">
        <v>38</v>
      </c>
      <c r="C325" s="9" t="s">
        <v>367</v>
      </c>
      <c r="D325" s="8" t="s">
        <v>34</v>
      </c>
      <c r="E325" s="9" t="s">
        <v>378</v>
      </c>
      <c r="F325" s="10">
        <v>14914.5</v>
      </c>
      <c r="G325" s="10">
        <v>17196.400000000001</v>
      </c>
      <c r="H325" s="8">
        <v>19542.099999999999</v>
      </c>
      <c r="I325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325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326" spans="2:10" ht="20.05" x14ac:dyDescent="0.55000000000000004">
      <c r="B326" s="8">
        <v>38</v>
      </c>
      <c r="C326" s="9" t="s">
        <v>367</v>
      </c>
      <c r="D326" s="8" t="s">
        <v>36</v>
      </c>
      <c r="E326" s="9" t="s">
        <v>379</v>
      </c>
      <c r="F326" s="10">
        <v>14054.9</v>
      </c>
      <c r="G326" s="10">
        <v>16205.3</v>
      </c>
      <c r="H326" s="8">
        <v>19318.599999999999</v>
      </c>
      <c r="I326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326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327" spans="2:10" ht="20.05" x14ac:dyDescent="0.55000000000000004">
      <c r="B327" s="8">
        <v>38</v>
      </c>
      <c r="C327" s="9" t="s">
        <v>367</v>
      </c>
      <c r="D327" s="8" t="s">
        <v>38</v>
      </c>
      <c r="E327" s="9" t="s">
        <v>380</v>
      </c>
      <c r="F327" s="10">
        <v>20762.900000000001</v>
      </c>
      <c r="G327" s="10">
        <v>23939.599999999999</v>
      </c>
      <c r="H327" s="8">
        <v>25724.799999999999</v>
      </c>
      <c r="I327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27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328" spans="2:10" ht="40.1" x14ac:dyDescent="0.55000000000000004">
      <c r="B328" s="8">
        <v>38</v>
      </c>
      <c r="C328" s="9" t="s">
        <v>367</v>
      </c>
      <c r="D328" s="8" t="s">
        <v>93</v>
      </c>
      <c r="E328" s="9" t="s">
        <v>381</v>
      </c>
      <c r="F328" s="10">
        <v>16849.2</v>
      </c>
      <c r="G328" s="10">
        <v>19427.099999999999</v>
      </c>
      <c r="H328" s="8">
        <v>23586</v>
      </c>
      <c r="I328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328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329" spans="2:10" ht="20.05" x14ac:dyDescent="0.55000000000000004">
      <c r="B329" s="8">
        <v>38</v>
      </c>
      <c r="C329" s="9" t="s">
        <v>367</v>
      </c>
      <c r="D329" s="8" t="s">
        <v>40</v>
      </c>
      <c r="E329" s="9" t="s">
        <v>382</v>
      </c>
      <c r="F329" s="10">
        <v>10914</v>
      </c>
      <c r="G329" s="10">
        <v>12583.8</v>
      </c>
      <c r="H329" s="8">
        <v>16526</v>
      </c>
      <c r="I329" s="11">
        <f>ROUND((Table1[[#This Row],[شاخص موقت سه ماهه دوم 1405]]-Table1[[#This Row],[شاخص قطعی سه ماهه چهارم 1404]])/Table1[[#This Row],[شاخص قطعی سه ماهه چهارم 1404]],2)</f>
        <v>0.51</v>
      </c>
      <c r="J329" s="11">
        <f>ROUND((Table1[[#This Row],[شاخص موقت سه ماهه دوم 1405]]-Table1[[#This Row],[شاخص موقت سه ماهه اول 1405]])/Table1[[#This Row],[شاخص موقت سه ماهه اول 1405]],2)</f>
        <v>0.31</v>
      </c>
    </row>
    <row r="330" spans="2:10" ht="20.05" x14ac:dyDescent="0.55000000000000004">
      <c r="B330" s="8">
        <v>38</v>
      </c>
      <c r="C330" s="9" t="s">
        <v>367</v>
      </c>
      <c r="D330" s="8" t="s">
        <v>42</v>
      </c>
      <c r="E330" s="9" t="s">
        <v>383</v>
      </c>
      <c r="F330" s="10">
        <v>15169.8</v>
      </c>
      <c r="G330" s="10">
        <v>17490.8</v>
      </c>
      <c r="H330" s="8">
        <v>21295.5</v>
      </c>
      <c r="I330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330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331" spans="2:10" ht="20.05" x14ac:dyDescent="0.55000000000000004">
      <c r="B331" s="8">
        <v>38</v>
      </c>
      <c r="C331" s="9" t="s">
        <v>367</v>
      </c>
      <c r="D331" s="8" t="s">
        <v>44</v>
      </c>
      <c r="E331" s="9" t="s">
        <v>384</v>
      </c>
      <c r="F331" s="10">
        <v>12951.5</v>
      </c>
      <c r="G331" s="10">
        <v>14933.1</v>
      </c>
      <c r="H331" s="8">
        <v>16843.400000000001</v>
      </c>
      <c r="I331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31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332" spans="2:10" ht="20.05" x14ac:dyDescent="0.55000000000000004">
      <c r="B332" s="8">
        <v>38</v>
      </c>
      <c r="C332" s="9" t="s">
        <v>367</v>
      </c>
      <c r="D332" s="16" t="s">
        <v>68</v>
      </c>
      <c r="E332" s="9" t="s">
        <v>69</v>
      </c>
      <c r="F332" s="10">
        <v>11780.3</v>
      </c>
      <c r="G332" s="10">
        <v>13582.7</v>
      </c>
      <c r="H332" s="8">
        <v>17586.8</v>
      </c>
      <c r="I332" s="11">
        <f>ROUND((Table1[[#This Row],[شاخص موقت سه ماهه دوم 1405]]-Table1[[#This Row],[شاخص قطعی سه ماهه چهارم 1404]])/Table1[[#This Row],[شاخص قطعی سه ماهه چهارم 1404]],2)</f>
        <v>0.49</v>
      </c>
      <c r="J332" s="11">
        <f>ROUND((Table1[[#This Row],[شاخص موقت سه ماهه دوم 1405]]-Table1[[#This Row],[شاخص موقت سه ماهه اول 1405]])/Table1[[#This Row],[شاخص موقت سه ماهه اول 1405]],2)</f>
        <v>0.28999999999999998</v>
      </c>
    </row>
    <row r="333" spans="2:10" ht="20.05" x14ac:dyDescent="0.55000000000000004">
      <c r="B333" s="8">
        <v>39</v>
      </c>
      <c r="C333" s="9" t="s">
        <v>385</v>
      </c>
      <c r="D333" s="8" t="s">
        <v>10</v>
      </c>
      <c r="E333" s="9" t="s">
        <v>386</v>
      </c>
      <c r="F333" s="10">
        <v>13736.1</v>
      </c>
      <c r="G333" s="10">
        <v>16744.3</v>
      </c>
      <c r="H333" s="8">
        <v>18198</v>
      </c>
      <c r="I333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333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334" spans="2:10" ht="20.05" x14ac:dyDescent="0.55000000000000004">
      <c r="B334" s="8">
        <v>39</v>
      </c>
      <c r="C334" s="9" t="s">
        <v>385</v>
      </c>
      <c r="D334" s="8" t="s">
        <v>12</v>
      </c>
      <c r="E334" s="9" t="s">
        <v>387</v>
      </c>
      <c r="F334" s="10">
        <v>11831.2</v>
      </c>
      <c r="G334" s="10">
        <v>14422.2</v>
      </c>
      <c r="H334" s="8">
        <v>15431.8</v>
      </c>
      <c r="I334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34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335" spans="2:10" ht="20.05" x14ac:dyDescent="0.55000000000000004">
      <c r="B335" s="8">
        <v>39</v>
      </c>
      <c r="C335" s="9" t="s">
        <v>385</v>
      </c>
      <c r="D335" s="8" t="s">
        <v>14</v>
      </c>
      <c r="E335" s="9" t="s">
        <v>388</v>
      </c>
      <c r="F335" s="10">
        <v>21290.6</v>
      </c>
      <c r="G335" s="10">
        <v>25953.200000000001</v>
      </c>
      <c r="H335" s="8">
        <v>26790.7</v>
      </c>
      <c r="I335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335" s="11">
        <f>ROUND((Table1[[#This Row],[شاخص موقت سه ماهه دوم 1405]]-Table1[[#This Row],[شاخص موقت سه ماهه اول 1405]])/Table1[[#This Row],[شاخص موقت سه ماهه اول 1405]],2)</f>
        <v>0.03</v>
      </c>
    </row>
    <row r="336" spans="2:10" ht="40.1" x14ac:dyDescent="0.55000000000000004">
      <c r="B336" s="8">
        <v>39</v>
      </c>
      <c r="C336" s="9" t="s">
        <v>385</v>
      </c>
      <c r="D336" s="8" t="s">
        <v>16</v>
      </c>
      <c r="E336" s="9" t="s">
        <v>389</v>
      </c>
      <c r="F336" s="10">
        <v>12043.5</v>
      </c>
      <c r="G336" s="10">
        <v>14681</v>
      </c>
      <c r="H336" s="8">
        <v>16931.8</v>
      </c>
      <c r="I336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336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337" spans="2:10" ht="20.05" x14ac:dyDescent="0.55000000000000004">
      <c r="B337" s="8">
        <v>39</v>
      </c>
      <c r="C337" s="9" t="s">
        <v>385</v>
      </c>
      <c r="D337" s="8" t="s">
        <v>124</v>
      </c>
      <c r="E337" s="9" t="s">
        <v>390</v>
      </c>
      <c r="F337" s="10">
        <v>12819.1</v>
      </c>
      <c r="G337" s="10">
        <v>15626.5</v>
      </c>
      <c r="H337" s="8">
        <v>17993.099999999999</v>
      </c>
      <c r="I337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337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338" spans="2:10" ht="20.05" x14ac:dyDescent="0.55000000000000004">
      <c r="B338" s="8">
        <v>39</v>
      </c>
      <c r="C338" s="9" t="s">
        <v>385</v>
      </c>
      <c r="D338" s="8" t="s">
        <v>22</v>
      </c>
      <c r="E338" s="9" t="s">
        <v>391</v>
      </c>
      <c r="F338" s="10">
        <v>15420.9</v>
      </c>
      <c r="G338" s="10">
        <v>18798.099999999999</v>
      </c>
      <c r="H338" s="8">
        <v>21360</v>
      </c>
      <c r="I338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338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339" spans="2:10" ht="20.05" x14ac:dyDescent="0.55000000000000004">
      <c r="B339" s="8">
        <v>39</v>
      </c>
      <c r="C339" s="9" t="s">
        <v>385</v>
      </c>
      <c r="D339" s="8" t="s">
        <v>24</v>
      </c>
      <c r="E339" s="9" t="s">
        <v>392</v>
      </c>
      <c r="F339" s="10">
        <v>19196.5</v>
      </c>
      <c r="G339" s="10">
        <v>23400.5</v>
      </c>
      <c r="H339" s="8">
        <v>25050.2</v>
      </c>
      <c r="I339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39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340" spans="2:10" ht="20.05" x14ac:dyDescent="0.55000000000000004">
      <c r="B340" s="8">
        <v>39</v>
      </c>
      <c r="C340" s="9" t="s">
        <v>385</v>
      </c>
      <c r="D340" s="8" t="s">
        <v>26</v>
      </c>
      <c r="E340" s="9" t="s">
        <v>393</v>
      </c>
      <c r="F340" s="10">
        <v>15974.9</v>
      </c>
      <c r="G340" s="10">
        <v>19473.400000000001</v>
      </c>
      <c r="H340" s="8">
        <v>20705.900000000001</v>
      </c>
      <c r="I340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40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341" spans="2:10" ht="20.05" x14ac:dyDescent="0.55000000000000004">
      <c r="B341" s="8">
        <v>39</v>
      </c>
      <c r="C341" s="9" t="s">
        <v>385</v>
      </c>
      <c r="D341" s="8" t="s">
        <v>30</v>
      </c>
      <c r="E341" s="9" t="s">
        <v>394</v>
      </c>
      <c r="F341" s="10">
        <v>15370.3</v>
      </c>
      <c r="G341" s="10">
        <v>18736.400000000001</v>
      </c>
      <c r="H341" s="8">
        <v>19605.900000000001</v>
      </c>
      <c r="I341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341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342" spans="2:10" ht="20.05" x14ac:dyDescent="0.55000000000000004">
      <c r="B342" s="8">
        <v>39</v>
      </c>
      <c r="C342" s="9" t="s">
        <v>385</v>
      </c>
      <c r="D342" s="8" t="s">
        <v>32</v>
      </c>
      <c r="E342" s="9" t="s">
        <v>395</v>
      </c>
      <c r="F342" s="10">
        <v>20637.8</v>
      </c>
      <c r="G342" s="10">
        <v>25157.5</v>
      </c>
      <c r="H342" s="8">
        <v>25569.9</v>
      </c>
      <c r="I342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42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43" spans="2:10" ht="20.05" x14ac:dyDescent="0.55000000000000004">
      <c r="B343" s="8">
        <v>39</v>
      </c>
      <c r="C343" s="9" t="s">
        <v>385</v>
      </c>
      <c r="D343" s="8" t="s">
        <v>34</v>
      </c>
      <c r="E343" s="9" t="s">
        <v>396</v>
      </c>
      <c r="F343" s="10">
        <v>12951.5</v>
      </c>
      <c r="G343" s="10">
        <v>15787.9</v>
      </c>
      <c r="H343" s="8">
        <v>16843.400000000001</v>
      </c>
      <c r="I343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43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344" spans="2:10" ht="20.05" x14ac:dyDescent="0.55000000000000004">
      <c r="B344" s="8">
        <v>39</v>
      </c>
      <c r="C344" s="9" t="s">
        <v>385</v>
      </c>
      <c r="D344" s="16" t="s">
        <v>68</v>
      </c>
      <c r="E344" s="9" t="s">
        <v>69</v>
      </c>
      <c r="F344" s="10">
        <v>13175</v>
      </c>
      <c r="G344" s="10">
        <v>16060.3</v>
      </c>
      <c r="H344" s="8">
        <v>18190.5</v>
      </c>
      <c r="I344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344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345" spans="2:10" ht="20.05" x14ac:dyDescent="0.55000000000000004">
      <c r="B345" s="8">
        <v>42</v>
      </c>
      <c r="C345" s="9" t="s">
        <v>397</v>
      </c>
      <c r="D345" s="8" t="s">
        <v>10</v>
      </c>
      <c r="E345" s="9" t="s">
        <v>398</v>
      </c>
      <c r="F345" s="10">
        <v>11731.2</v>
      </c>
      <c r="G345" s="10">
        <v>14300.3</v>
      </c>
      <c r="H345" s="8">
        <v>15130</v>
      </c>
      <c r="I345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345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346" spans="2:10" ht="20.05" x14ac:dyDescent="0.55000000000000004">
      <c r="B346" s="8">
        <v>42</v>
      </c>
      <c r="C346" s="9" t="s">
        <v>397</v>
      </c>
      <c r="D346" s="8" t="s">
        <v>12</v>
      </c>
      <c r="E346" s="9" t="s">
        <v>399</v>
      </c>
      <c r="F346" s="10">
        <v>13910.9</v>
      </c>
      <c r="G346" s="10">
        <v>16957.400000000001</v>
      </c>
      <c r="H346" s="8">
        <v>18425.599999999999</v>
      </c>
      <c r="I346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346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347" spans="2:10" ht="20.05" x14ac:dyDescent="0.55000000000000004">
      <c r="B347" s="8">
        <v>42</v>
      </c>
      <c r="C347" s="9" t="s">
        <v>397</v>
      </c>
      <c r="D347" s="8" t="s">
        <v>14</v>
      </c>
      <c r="E347" s="9" t="s">
        <v>400</v>
      </c>
      <c r="F347" s="10">
        <v>14650.7</v>
      </c>
      <c r="G347" s="10">
        <v>17859.2</v>
      </c>
      <c r="H347" s="8">
        <v>18888.8</v>
      </c>
      <c r="I347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347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348" spans="2:10" ht="20.05" x14ac:dyDescent="0.55000000000000004">
      <c r="B348" s="8">
        <v>42</v>
      </c>
      <c r="C348" s="9" t="s">
        <v>397</v>
      </c>
      <c r="D348" s="8" t="s">
        <v>16</v>
      </c>
      <c r="E348" s="9" t="s">
        <v>401</v>
      </c>
      <c r="F348" s="10">
        <v>15457</v>
      </c>
      <c r="G348" s="10">
        <v>18842.099999999999</v>
      </c>
      <c r="H348" s="8">
        <v>20013.7</v>
      </c>
      <c r="I348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348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349" spans="2:10" ht="20.05" x14ac:dyDescent="0.55000000000000004">
      <c r="B349" s="8">
        <v>42</v>
      </c>
      <c r="C349" s="9" t="s">
        <v>397</v>
      </c>
      <c r="D349" s="8" t="s">
        <v>124</v>
      </c>
      <c r="E349" s="9" t="s">
        <v>402</v>
      </c>
      <c r="F349" s="10">
        <v>14412</v>
      </c>
      <c r="G349" s="10">
        <v>17568.2</v>
      </c>
      <c r="H349" s="8">
        <v>18832.5</v>
      </c>
      <c r="I349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349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350" spans="2:10" ht="20.05" x14ac:dyDescent="0.55000000000000004">
      <c r="B350" s="8">
        <v>42</v>
      </c>
      <c r="C350" s="9" t="s">
        <v>397</v>
      </c>
      <c r="D350" s="8" t="s">
        <v>22</v>
      </c>
      <c r="E350" s="9" t="s">
        <v>403</v>
      </c>
      <c r="F350" s="10">
        <v>19333.3</v>
      </c>
      <c r="G350" s="10">
        <v>23567.3</v>
      </c>
      <c r="H350" s="8">
        <v>23963.200000000001</v>
      </c>
      <c r="I350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50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51" spans="2:10" ht="20.05" x14ac:dyDescent="0.55000000000000004">
      <c r="B351" s="8">
        <v>42</v>
      </c>
      <c r="C351" s="9" t="s">
        <v>397</v>
      </c>
      <c r="D351" s="8" t="s">
        <v>24</v>
      </c>
      <c r="E351" s="9" t="s">
        <v>404</v>
      </c>
      <c r="F351" s="10">
        <v>12687</v>
      </c>
      <c r="G351" s="10">
        <v>15465.5</v>
      </c>
      <c r="H351" s="8">
        <v>17969.2</v>
      </c>
      <c r="I351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351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352" spans="2:10" ht="20.05" x14ac:dyDescent="0.55000000000000004">
      <c r="B352" s="8">
        <v>42</v>
      </c>
      <c r="C352" s="9" t="s">
        <v>397</v>
      </c>
      <c r="D352" s="8" t="s">
        <v>26</v>
      </c>
      <c r="E352" s="9" t="s">
        <v>405</v>
      </c>
      <c r="F352" s="10">
        <v>12878.8</v>
      </c>
      <c r="G352" s="10">
        <v>15699.3</v>
      </c>
      <c r="H352" s="8">
        <v>17135.400000000001</v>
      </c>
      <c r="I352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352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353" spans="2:10" ht="20.05" x14ac:dyDescent="0.55000000000000004">
      <c r="B353" s="8">
        <v>42</v>
      </c>
      <c r="C353" s="9" t="s">
        <v>397</v>
      </c>
      <c r="D353" s="8" t="s">
        <v>28</v>
      </c>
      <c r="E353" s="9" t="s">
        <v>406</v>
      </c>
      <c r="F353" s="10">
        <v>11146.2</v>
      </c>
      <c r="G353" s="10">
        <v>13587.2</v>
      </c>
      <c r="H353" s="8">
        <v>16285.2</v>
      </c>
      <c r="I353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353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354" spans="2:10" ht="20.05" x14ac:dyDescent="0.55000000000000004">
      <c r="B354" s="8">
        <v>42</v>
      </c>
      <c r="C354" s="9" t="s">
        <v>397</v>
      </c>
      <c r="D354" s="8" t="s">
        <v>30</v>
      </c>
      <c r="E354" s="9" t="s">
        <v>407</v>
      </c>
      <c r="F354" s="10">
        <v>16698.8</v>
      </c>
      <c r="G354" s="10">
        <v>20355.8</v>
      </c>
      <c r="H354" s="8">
        <v>23682.2</v>
      </c>
      <c r="I354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354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355" spans="2:10" ht="20.05" x14ac:dyDescent="0.55000000000000004">
      <c r="B355" s="8">
        <v>42</v>
      </c>
      <c r="C355" s="9" t="s">
        <v>397</v>
      </c>
      <c r="D355" s="8" t="s">
        <v>32</v>
      </c>
      <c r="E355" s="9" t="s">
        <v>408</v>
      </c>
      <c r="F355" s="10">
        <v>15427.3</v>
      </c>
      <c r="G355" s="10">
        <v>18805.900000000001</v>
      </c>
      <c r="H355" s="8">
        <v>21385.9</v>
      </c>
      <c r="I355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355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356" spans="2:10" ht="20.05" x14ac:dyDescent="0.55000000000000004">
      <c r="B356" s="8">
        <v>42</v>
      </c>
      <c r="C356" s="9" t="s">
        <v>397</v>
      </c>
      <c r="D356" s="8" t="s">
        <v>34</v>
      </c>
      <c r="E356" s="9" t="s">
        <v>409</v>
      </c>
      <c r="F356" s="10">
        <v>13548.6</v>
      </c>
      <c r="G356" s="10">
        <v>16515.7</v>
      </c>
      <c r="H356" s="8">
        <v>17868.7</v>
      </c>
      <c r="I356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356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357" spans="2:10" ht="20.05" x14ac:dyDescent="0.55000000000000004">
      <c r="B357" s="8">
        <v>42</v>
      </c>
      <c r="C357" s="9" t="s">
        <v>397</v>
      </c>
      <c r="D357" s="8" t="s">
        <v>36</v>
      </c>
      <c r="E357" s="9" t="s">
        <v>410</v>
      </c>
      <c r="F357" s="10">
        <v>23057.3</v>
      </c>
      <c r="G357" s="10">
        <v>28106.799999999999</v>
      </c>
      <c r="H357" s="8">
        <v>33698.199999999997</v>
      </c>
      <c r="I357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357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358" spans="2:10" ht="20.05" x14ac:dyDescent="0.55000000000000004">
      <c r="B358" s="8">
        <v>42</v>
      </c>
      <c r="C358" s="9" t="s">
        <v>397</v>
      </c>
      <c r="D358" s="8" t="s">
        <v>38</v>
      </c>
      <c r="E358" s="9" t="s">
        <v>411</v>
      </c>
      <c r="F358" s="10">
        <v>21663.7</v>
      </c>
      <c r="G358" s="10">
        <v>26408.1</v>
      </c>
      <c r="H358" s="8">
        <v>26851.599999999999</v>
      </c>
      <c r="I358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58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59" spans="2:10" ht="40.1" x14ac:dyDescent="0.55000000000000004">
      <c r="B359" s="8">
        <v>42</v>
      </c>
      <c r="C359" s="9" t="s">
        <v>397</v>
      </c>
      <c r="D359" s="8" t="s">
        <v>93</v>
      </c>
      <c r="E359" s="9" t="s">
        <v>412</v>
      </c>
      <c r="F359" s="10">
        <v>14231.8</v>
      </c>
      <c r="G359" s="10">
        <v>17348.599999999999</v>
      </c>
      <c r="H359" s="8">
        <v>18825</v>
      </c>
      <c r="I359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359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360" spans="2:10" ht="20.05" x14ac:dyDescent="0.55000000000000004">
      <c r="B360" s="8">
        <v>42</v>
      </c>
      <c r="C360" s="9" t="s">
        <v>397</v>
      </c>
      <c r="D360" s="8" t="s">
        <v>40</v>
      </c>
      <c r="E360" s="9" t="s">
        <v>413</v>
      </c>
      <c r="F360" s="10">
        <v>10267.1</v>
      </c>
      <c r="G360" s="10">
        <v>12515.6</v>
      </c>
      <c r="H360" s="8">
        <v>13293.7</v>
      </c>
      <c r="I360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360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361" spans="2:10" ht="20.05" x14ac:dyDescent="0.55000000000000004">
      <c r="B361" s="8">
        <v>42</v>
      </c>
      <c r="C361" s="9" t="s">
        <v>397</v>
      </c>
      <c r="D361" s="8" t="s">
        <v>46</v>
      </c>
      <c r="E361" s="9" t="s">
        <v>414</v>
      </c>
      <c r="F361" s="10">
        <v>11685.3</v>
      </c>
      <c r="G361" s="10">
        <v>14244.4</v>
      </c>
      <c r="H361" s="8">
        <v>14305.1</v>
      </c>
      <c r="I361" s="11">
        <f>ROUND((Table1[[#This Row],[شاخص موقت سه ماهه دوم 1405]]-Table1[[#This Row],[شاخص قطعی سه ماهه چهارم 1404]])/Table1[[#This Row],[شاخص قطعی سه ماهه چهارم 1404]],2)</f>
        <v>0.22</v>
      </c>
      <c r="J361" s="11">
        <f>ROUND((Table1[[#This Row],[شاخص موقت سه ماهه دوم 1405]]-Table1[[#This Row],[شاخص موقت سه ماهه اول 1405]])/Table1[[#This Row],[شاخص موقت سه ماهه اول 1405]],2)</f>
        <v>0</v>
      </c>
    </row>
    <row r="362" spans="2:10" ht="20.05" x14ac:dyDescent="0.55000000000000004">
      <c r="B362" s="8">
        <v>42</v>
      </c>
      <c r="C362" s="9" t="s">
        <v>397</v>
      </c>
      <c r="D362" s="8" t="s">
        <v>48</v>
      </c>
      <c r="E362" s="9" t="s">
        <v>415</v>
      </c>
      <c r="F362" s="10">
        <v>12951.5</v>
      </c>
      <c r="G362" s="10">
        <v>15787.9</v>
      </c>
      <c r="H362" s="8">
        <v>16843.400000000001</v>
      </c>
      <c r="I362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62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363" spans="2:10" ht="20.05" x14ac:dyDescent="0.55000000000000004">
      <c r="B363" s="8">
        <v>42</v>
      </c>
      <c r="C363" s="9" t="s">
        <v>397</v>
      </c>
      <c r="D363" s="16" t="s">
        <v>68</v>
      </c>
      <c r="E363" s="9" t="s">
        <v>69</v>
      </c>
      <c r="F363" s="10">
        <v>13603.7</v>
      </c>
      <c r="G363" s="10">
        <v>16582.900000000001</v>
      </c>
      <c r="H363" s="8">
        <v>18240.3</v>
      </c>
      <c r="I363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363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364" spans="2:10" ht="40.1" x14ac:dyDescent="0.55000000000000004">
      <c r="B364" s="8">
        <v>81</v>
      </c>
      <c r="C364" s="9" t="s">
        <v>416</v>
      </c>
      <c r="D364" s="8" t="s">
        <v>10</v>
      </c>
      <c r="E364" s="9" t="s">
        <v>417</v>
      </c>
      <c r="F364" s="10">
        <v>10363.6</v>
      </c>
      <c r="G364" s="10">
        <v>12861.2</v>
      </c>
      <c r="H364" s="8">
        <v>13497.8</v>
      </c>
      <c r="I364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64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365" spans="2:10" ht="40.1" x14ac:dyDescent="0.55000000000000004">
      <c r="B365" s="8">
        <v>81</v>
      </c>
      <c r="C365" s="9" t="s">
        <v>416</v>
      </c>
      <c r="D365" s="8" t="s">
        <v>12</v>
      </c>
      <c r="E365" s="9" t="s">
        <v>418</v>
      </c>
      <c r="F365" s="10">
        <v>29957</v>
      </c>
      <c r="G365" s="10">
        <v>37176.6</v>
      </c>
      <c r="H365" s="8">
        <v>37835.699999999997</v>
      </c>
      <c r="I365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365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66" spans="2:10" ht="40.1" x14ac:dyDescent="0.55000000000000004">
      <c r="B366" s="8">
        <v>81</v>
      </c>
      <c r="C366" s="9" t="s">
        <v>416</v>
      </c>
      <c r="D366" s="8" t="s">
        <v>14</v>
      </c>
      <c r="E366" s="9" t="s">
        <v>419</v>
      </c>
      <c r="F366" s="10">
        <v>30114.3</v>
      </c>
      <c r="G366" s="10">
        <v>37371.800000000003</v>
      </c>
      <c r="H366" s="8">
        <v>38094.5</v>
      </c>
      <c r="I366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366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67" spans="2:10" ht="40.1" x14ac:dyDescent="0.55000000000000004">
      <c r="B367" s="8">
        <v>81</v>
      </c>
      <c r="C367" s="9" t="s">
        <v>416</v>
      </c>
      <c r="D367" s="8" t="s">
        <v>16</v>
      </c>
      <c r="E367" s="9" t="s">
        <v>420</v>
      </c>
      <c r="F367" s="10">
        <v>23725.599999999999</v>
      </c>
      <c r="G367" s="10">
        <v>29443.5</v>
      </c>
      <c r="H367" s="8">
        <v>29799.4</v>
      </c>
      <c r="I367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367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368" spans="2:10" ht="40.1" x14ac:dyDescent="0.55000000000000004">
      <c r="B368" s="8">
        <v>81</v>
      </c>
      <c r="C368" s="9" t="s">
        <v>416</v>
      </c>
      <c r="D368" s="8" t="s">
        <v>124</v>
      </c>
      <c r="E368" s="9" t="s">
        <v>421</v>
      </c>
      <c r="F368" s="10">
        <v>22195.599999999999</v>
      </c>
      <c r="G368" s="10">
        <v>27544.7</v>
      </c>
      <c r="H368" s="8">
        <v>27966.5</v>
      </c>
      <c r="I368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368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69" spans="2:10" ht="40.1" x14ac:dyDescent="0.55000000000000004">
      <c r="B369" s="8">
        <v>81</v>
      </c>
      <c r="C369" s="9" t="s">
        <v>416</v>
      </c>
      <c r="D369" s="8" t="s">
        <v>22</v>
      </c>
      <c r="E369" s="9" t="s">
        <v>422</v>
      </c>
      <c r="F369" s="10">
        <v>19333.599999999999</v>
      </c>
      <c r="G369" s="10">
        <v>23993</v>
      </c>
      <c r="H369" s="8">
        <v>32538.400000000001</v>
      </c>
      <c r="I369" s="11">
        <f>ROUND((Table1[[#This Row],[شاخص موقت سه ماهه دوم 1405]]-Table1[[#This Row],[شاخص قطعی سه ماهه چهارم 1404]])/Table1[[#This Row],[شاخص قطعی سه ماهه چهارم 1404]],2)</f>
        <v>0.68</v>
      </c>
      <c r="J369" s="11">
        <f>ROUND((Table1[[#This Row],[شاخص موقت سه ماهه دوم 1405]]-Table1[[#This Row],[شاخص موقت سه ماهه اول 1405]])/Table1[[#This Row],[شاخص موقت سه ماهه اول 1405]],2)</f>
        <v>0.36</v>
      </c>
    </row>
    <row r="370" spans="2:10" ht="40.1" x14ac:dyDescent="0.55000000000000004">
      <c r="B370" s="8">
        <v>81</v>
      </c>
      <c r="C370" s="9" t="s">
        <v>416</v>
      </c>
      <c r="D370" s="8" t="s">
        <v>24</v>
      </c>
      <c r="E370" s="9" t="s">
        <v>423</v>
      </c>
      <c r="F370" s="10">
        <v>13263.5</v>
      </c>
      <c r="G370" s="10">
        <v>16460</v>
      </c>
      <c r="H370" s="8">
        <v>18794.400000000001</v>
      </c>
      <c r="I370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370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371" spans="2:10" ht="40.1" x14ac:dyDescent="0.55000000000000004">
      <c r="B371" s="8">
        <v>81</v>
      </c>
      <c r="C371" s="9" t="s">
        <v>416</v>
      </c>
      <c r="D371" s="8" t="s">
        <v>26</v>
      </c>
      <c r="E371" s="9" t="s">
        <v>424</v>
      </c>
      <c r="F371" s="10">
        <v>16058.1</v>
      </c>
      <c r="G371" s="10">
        <v>19928.099999999999</v>
      </c>
      <c r="H371" s="8">
        <v>20698.900000000001</v>
      </c>
      <c r="I371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371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372" spans="2:10" ht="40.1" x14ac:dyDescent="0.55000000000000004">
      <c r="B372" s="8">
        <v>81</v>
      </c>
      <c r="C372" s="9" t="s">
        <v>416</v>
      </c>
      <c r="D372" s="8" t="s">
        <v>93</v>
      </c>
      <c r="E372" s="9" t="s">
        <v>425</v>
      </c>
      <c r="F372" s="10">
        <v>13557</v>
      </c>
      <c r="G372" s="10">
        <v>16824.2</v>
      </c>
      <c r="H372" s="8">
        <v>17751.5</v>
      </c>
      <c r="I372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372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373" spans="2:10" ht="40.1" x14ac:dyDescent="0.55000000000000004">
      <c r="B373" s="8">
        <v>81</v>
      </c>
      <c r="C373" s="9" t="s">
        <v>416</v>
      </c>
      <c r="D373" s="8" t="s">
        <v>40</v>
      </c>
      <c r="E373" s="9" t="s">
        <v>426</v>
      </c>
      <c r="F373" s="10">
        <v>14192</v>
      </c>
      <c r="G373" s="10">
        <v>17612.3</v>
      </c>
      <c r="H373" s="8">
        <v>18343.5</v>
      </c>
      <c r="I373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373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374" spans="2:10" ht="40.1" x14ac:dyDescent="0.55000000000000004">
      <c r="B374" s="8">
        <v>81</v>
      </c>
      <c r="C374" s="9" t="s">
        <v>416</v>
      </c>
      <c r="D374" s="8" t="s">
        <v>42</v>
      </c>
      <c r="E374" s="9" t="s">
        <v>427</v>
      </c>
      <c r="F374" s="10">
        <v>17896.900000000001</v>
      </c>
      <c r="G374" s="10">
        <v>22210.1</v>
      </c>
      <c r="H374" s="8">
        <v>22211.9</v>
      </c>
      <c r="I374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74" s="11">
        <f>ROUND((Table1[[#This Row],[شاخص موقت سه ماهه دوم 1405]]-Table1[[#This Row],[شاخص موقت سه ماهه اول 1405]])/Table1[[#This Row],[شاخص موقت سه ماهه اول 1405]],2)</f>
        <v>0</v>
      </c>
    </row>
    <row r="375" spans="2:10" ht="40.1" x14ac:dyDescent="0.55000000000000004">
      <c r="B375" s="8">
        <v>81</v>
      </c>
      <c r="C375" s="9" t="s">
        <v>416</v>
      </c>
      <c r="D375" s="16" t="s">
        <v>68</v>
      </c>
      <c r="E375" s="9" t="s">
        <v>69</v>
      </c>
      <c r="F375" s="10">
        <v>25119</v>
      </c>
      <c r="G375" s="10">
        <v>31172.7</v>
      </c>
      <c r="H375" s="8">
        <v>32181.599999999999</v>
      </c>
      <c r="I375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375" s="11">
        <f>ROUND((Table1[[#This Row],[شاخص موقت سه ماهه دوم 1405]]-Table1[[#This Row],[شاخص موقت سه ماهه اول 1405]])/Table1[[#This Row],[شاخص موقت سه ماهه اول 1405]],2)</f>
        <v>0.03</v>
      </c>
    </row>
    <row r="376" spans="2:10" ht="40.1" x14ac:dyDescent="0.55000000000000004">
      <c r="B376" s="8">
        <v>82</v>
      </c>
      <c r="C376" s="9" t="s">
        <v>428</v>
      </c>
      <c r="D376" s="8" t="s">
        <v>10</v>
      </c>
      <c r="E376" s="9" t="s">
        <v>429</v>
      </c>
      <c r="F376" s="10">
        <v>10451.799999999999</v>
      </c>
      <c r="G376" s="10">
        <v>12970.7</v>
      </c>
      <c r="H376" s="8">
        <v>13326.4</v>
      </c>
      <c r="I376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376" s="11">
        <f>ROUND((Table1[[#This Row],[شاخص موقت سه ماهه دوم 1405]]-Table1[[#This Row],[شاخص موقت سه ماهه اول 1405]])/Table1[[#This Row],[شاخص موقت سه ماهه اول 1405]],2)</f>
        <v>0.03</v>
      </c>
    </row>
    <row r="377" spans="2:10" ht="40.1" x14ac:dyDescent="0.55000000000000004">
      <c r="B377" s="8">
        <v>82</v>
      </c>
      <c r="C377" s="9" t="s">
        <v>428</v>
      </c>
      <c r="D377" s="8" t="s">
        <v>12</v>
      </c>
      <c r="E377" s="9" t="s">
        <v>430</v>
      </c>
      <c r="F377" s="10">
        <v>10753.3</v>
      </c>
      <c r="G377" s="10">
        <v>13344.8</v>
      </c>
      <c r="H377" s="8">
        <v>14005.4</v>
      </c>
      <c r="I377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77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378" spans="2:10" ht="40.1" x14ac:dyDescent="0.55000000000000004">
      <c r="B378" s="8">
        <v>82</v>
      </c>
      <c r="C378" s="9" t="s">
        <v>428</v>
      </c>
      <c r="D378" s="8" t="s">
        <v>14</v>
      </c>
      <c r="E378" s="9" t="s">
        <v>431</v>
      </c>
      <c r="F378" s="10">
        <v>17829.2</v>
      </c>
      <c r="G378" s="10">
        <v>22126</v>
      </c>
      <c r="H378" s="8">
        <v>25406.6</v>
      </c>
      <c r="I378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378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379" spans="2:10" ht="40.1" x14ac:dyDescent="0.55000000000000004">
      <c r="B379" s="8">
        <v>82</v>
      </c>
      <c r="C379" s="9" t="s">
        <v>428</v>
      </c>
      <c r="D379" s="8" t="s">
        <v>16</v>
      </c>
      <c r="E379" s="9" t="s">
        <v>432</v>
      </c>
      <c r="F379" s="10">
        <v>24881.599999999999</v>
      </c>
      <c r="G379" s="10">
        <v>30878.1</v>
      </c>
      <c r="H379" s="8">
        <v>32072.400000000001</v>
      </c>
      <c r="I379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379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380" spans="2:10" ht="40.1" x14ac:dyDescent="0.55000000000000004">
      <c r="B380" s="8">
        <v>82</v>
      </c>
      <c r="C380" s="9" t="s">
        <v>428</v>
      </c>
      <c r="D380" s="8" t="s">
        <v>124</v>
      </c>
      <c r="E380" s="9" t="s">
        <v>433</v>
      </c>
      <c r="F380" s="10">
        <v>22715</v>
      </c>
      <c r="G380" s="10">
        <v>28189.3</v>
      </c>
      <c r="H380" s="8">
        <v>31982.799999999999</v>
      </c>
      <c r="I380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380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381" spans="2:10" ht="40.1" x14ac:dyDescent="0.55000000000000004">
      <c r="B381" s="8">
        <v>82</v>
      </c>
      <c r="C381" s="9" t="s">
        <v>428</v>
      </c>
      <c r="D381" s="8" t="s">
        <v>22</v>
      </c>
      <c r="E381" s="9" t="s">
        <v>434</v>
      </c>
      <c r="F381" s="10">
        <v>13125.5</v>
      </c>
      <c r="G381" s="10">
        <v>16288.7</v>
      </c>
      <c r="H381" s="8">
        <v>19753.8</v>
      </c>
      <c r="I381" s="11">
        <f>ROUND((Table1[[#This Row],[شاخص موقت سه ماهه دوم 1405]]-Table1[[#This Row],[شاخص قطعی سه ماهه چهارم 1404]])/Table1[[#This Row],[شاخص قطعی سه ماهه چهارم 1404]],2)</f>
        <v>0.5</v>
      </c>
      <c r="J381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382" spans="2:10" ht="40.1" x14ac:dyDescent="0.55000000000000004">
      <c r="B382" s="8">
        <v>82</v>
      </c>
      <c r="C382" s="9" t="s">
        <v>428</v>
      </c>
      <c r="D382" s="8" t="s">
        <v>24</v>
      </c>
      <c r="E382" s="9" t="s">
        <v>435</v>
      </c>
      <c r="F382" s="10">
        <v>15297</v>
      </c>
      <c r="G382" s="10">
        <v>18983.599999999999</v>
      </c>
      <c r="H382" s="8">
        <v>22501.9</v>
      </c>
      <c r="I382" s="11">
        <f>ROUND((Table1[[#This Row],[شاخص موقت سه ماهه دوم 1405]]-Table1[[#This Row],[شاخص قطعی سه ماهه چهارم 1404]])/Table1[[#This Row],[شاخص قطعی سه ماهه چهارم 1404]],2)</f>
        <v>0.47</v>
      </c>
      <c r="J382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383" spans="2:10" ht="40.1" x14ac:dyDescent="0.55000000000000004">
      <c r="B383" s="8">
        <v>82</v>
      </c>
      <c r="C383" s="9" t="s">
        <v>428</v>
      </c>
      <c r="D383" s="8" t="s">
        <v>26</v>
      </c>
      <c r="E383" s="9" t="s">
        <v>436</v>
      </c>
      <c r="F383" s="10">
        <v>18692.599999999999</v>
      </c>
      <c r="G383" s="10">
        <v>23197.5</v>
      </c>
      <c r="H383" s="8">
        <v>27852</v>
      </c>
      <c r="I383" s="11">
        <f>ROUND((Table1[[#This Row],[شاخص موقت سه ماهه دوم 1405]]-Table1[[#This Row],[شاخص قطعی سه ماهه چهارم 1404]])/Table1[[#This Row],[شاخص قطعی سه ماهه چهارم 1404]],2)</f>
        <v>0.49</v>
      </c>
      <c r="J383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384" spans="2:10" ht="40.1" x14ac:dyDescent="0.55000000000000004">
      <c r="B384" s="8">
        <v>82</v>
      </c>
      <c r="C384" s="9" t="s">
        <v>428</v>
      </c>
      <c r="D384" s="8" t="s">
        <v>28</v>
      </c>
      <c r="E384" s="9" t="s">
        <v>437</v>
      </c>
      <c r="F384" s="10">
        <v>16988.400000000001</v>
      </c>
      <c r="G384" s="10">
        <v>21082.6</v>
      </c>
      <c r="H384" s="8">
        <v>22305.8</v>
      </c>
      <c r="I384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384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385" spans="2:10" ht="40.1" x14ac:dyDescent="0.55000000000000004">
      <c r="B385" s="8">
        <v>82</v>
      </c>
      <c r="C385" s="9" t="s">
        <v>428</v>
      </c>
      <c r="D385" s="8" t="s">
        <v>40</v>
      </c>
      <c r="E385" s="9" t="s">
        <v>438</v>
      </c>
      <c r="F385" s="10">
        <v>14397.8</v>
      </c>
      <c r="G385" s="10">
        <v>17867.7</v>
      </c>
      <c r="H385" s="8">
        <v>18250</v>
      </c>
      <c r="I385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385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86" spans="2:10" ht="40.1" x14ac:dyDescent="0.55000000000000004">
      <c r="B386" s="8">
        <v>82</v>
      </c>
      <c r="C386" s="9" t="s">
        <v>428</v>
      </c>
      <c r="D386" s="8" t="s">
        <v>42</v>
      </c>
      <c r="E386" s="9" t="s">
        <v>439</v>
      </c>
      <c r="F386" s="10">
        <v>13913.4</v>
      </c>
      <c r="G386" s="10">
        <v>17266.5</v>
      </c>
      <c r="H386" s="8">
        <v>19578.400000000001</v>
      </c>
      <c r="I386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386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387" spans="2:10" ht="40.1" x14ac:dyDescent="0.55000000000000004">
      <c r="B387" s="8">
        <v>82</v>
      </c>
      <c r="C387" s="9" t="s">
        <v>428</v>
      </c>
      <c r="D387" s="8" t="s">
        <v>44</v>
      </c>
      <c r="E387" s="9" t="s">
        <v>440</v>
      </c>
      <c r="F387" s="10">
        <v>16485.2</v>
      </c>
      <c r="G387" s="10">
        <v>20458.099999999999</v>
      </c>
      <c r="H387" s="8">
        <v>22469.7</v>
      </c>
      <c r="I387" s="11">
        <f>ROUND((Table1[[#This Row],[شاخص موقت سه ماهه دوم 1405]]-Table1[[#This Row],[شاخص قطعی سه ماهه چهارم 1404]])/Table1[[#This Row],[شاخص قطعی سه ماهه چهارم 1404]],2)</f>
        <v>0.36</v>
      </c>
      <c r="J387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388" spans="2:10" ht="40.1" x14ac:dyDescent="0.55000000000000004">
      <c r="B388" s="8">
        <v>82</v>
      </c>
      <c r="C388" s="9" t="s">
        <v>428</v>
      </c>
      <c r="D388" s="8" t="s">
        <v>46</v>
      </c>
      <c r="E388" s="9" t="s">
        <v>441</v>
      </c>
      <c r="F388" s="10">
        <v>14539.6</v>
      </c>
      <c r="G388" s="10">
        <v>18043.599999999999</v>
      </c>
      <c r="H388" s="8">
        <v>18408.8</v>
      </c>
      <c r="I388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388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89" spans="2:10" ht="40.1" x14ac:dyDescent="0.55000000000000004">
      <c r="B389" s="8">
        <v>82</v>
      </c>
      <c r="C389" s="9" t="s">
        <v>428</v>
      </c>
      <c r="D389" s="8" t="s">
        <v>48</v>
      </c>
      <c r="E389" s="9" t="s">
        <v>442</v>
      </c>
      <c r="F389" s="10">
        <v>14766.1</v>
      </c>
      <c r="G389" s="10">
        <v>18324.7</v>
      </c>
      <c r="H389" s="8">
        <v>18637.099999999999</v>
      </c>
      <c r="I389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389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90" spans="2:10" ht="40.1" x14ac:dyDescent="0.55000000000000004">
      <c r="B390" s="8">
        <v>82</v>
      </c>
      <c r="C390" s="9" t="s">
        <v>428</v>
      </c>
      <c r="D390" s="8" t="s">
        <v>50</v>
      </c>
      <c r="E390" s="9" t="s">
        <v>443</v>
      </c>
      <c r="F390" s="10">
        <v>17896.900000000001</v>
      </c>
      <c r="G390" s="10">
        <v>22210.1</v>
      </c>
      <c r="H390" s="8">
        <v>22211.9</v>
      </c>
      <c r="I390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390" s="11">
        <f>ROUND((Table1[[#This Row],[شاخص موقت سه ماهه دوم 1405]]-Table1[[#This Row],[شاخص موقت سه ماهه اول 1405]])/Table1[[#This Row],[شاخص موقت سه ماهه اول 1405]],2)</f>
        <v>0</v>
      </c>
    </row>
    <row r="391" spans="2:10" ht="40.1" x14ac:dyDescent="0.55000000000000004">
      <c r="B391" s="8">
        <v>82</v>
      </c>
      <c r="C391" s="9" t="s">
        <v>428</v>
      </c>
      <c r="D391" s="16" t="s">
        <v>68</v>
      </c>
      <c r="E391" s="9" t="s">
        <v>69</v>
      </c>
      <c r="F391" s="10">
        <v>19036.400000000001</v>
      </c>
      <c r="G391" s="10">
        <v>23624.2</v>
      </c>
      <c r="H391" s="8">
        <v>26835.1</v>
      </c>
      <c r="I391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391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392" spans="2:10" ht="40.1" x14ac:dyDescent="0.55000000000000004">
      <c r="B392" s="8">
        <v>83</v>
      </c>
      <c r="C392" s="9" t="s">
        <v>444</v>
      </c>
      <c r="D392" s="8" t="s">
        <v>10</v>
      </c>
      <c r="E392" s="9" t="s">
        <v>445</v>
      </c>
      <c r="F392" s="10">
        <v>10363.6</v>
      </c>
      <c r="G392" s="10">
        <v>12861.2</v>
      </c>
      <c r="H392" s="8">
        <v>13497.8</v>
      </c>
      <c r="I392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392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393" spans="2:10" ht="40.1" x14ac:dyDescent="0.55000000000000004">
      <c r="B393" s="8">
        <v>83</v>
      </c>
      <c r="C393" s="9" t="s">
        <v>444</v>
      </c>
      <c r="D393" s="8" t="s">
        <v>12</v>
      </c>
      <c r="E393" s="9" t="s">
        <v>446</v>
      </c>
      <c r="F393" s="10">
        <v>20812.599999999999</v>
      </c>
      <c r="G393" s="10">
        <v>25828.400000000001</v>
      </c>
      <c r="H393" s="8">
        <v>26411.1</v>
      </c>
      <c r="I393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393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94" spans="2:10" ht="40.1" x14ac:dyDescent="0.55000000000000004">
      <c r="B394" s="8">
        <v>83</v>
      </c>
      <c r="C394" s="9" t="s">
        <v>444</v>
      </c>
      <c r="D394" s="8" t="s">
        <v>14</v>
      </c>
      <c r="E394" s="9" t="s">
        <v>447</v>
      </c>
      <c r="F394" s="10">
        <v>21658.400000000001</v>
      </c>
      <c r="G394" s="10">
        <v>26878.1</v>
      </c>
      <c r="H394" s="8">
        <v>27484.6</v>
      </c>
      <c r="I394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394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395" spans="2:10" ht="40.1" x14ac:dyDescent="0.55000000000000004">
      <c r="B395" s="8">
        <v>83</v>
      </c>
      <c r="C395" s="9" t="s">
        <v>444</v>
      </c>
      <c r="D395" s="8" t="s">
        <v>16</v>
      </c>
      <c r="E395" s="9" t="s">
        <v>448</v>
      </c>
      <c r="F395" s="10">
        <v>19806.599999999999</v>
      </c>
      <c r="G395" s="10">
        <v>24580</v>
      </c>
      <c r="H395" s="8">
        <v>26837.9</v>
      </c>
      <c r="I395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395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396" spans="2:10" ht="40.1" x14ac:dyDescent="0.55000000000000004">
      <c r="B396" s="8">
        <v>83</v>
      </c>
      <c r="C396" s="9" t="s">
        <v>444</v>
      </c>
      <c r="D396" s="8" t="s">
        <v>124</v>
      </c>
      <c r="E396" s="9" t="s">
        <v>449</v>
      </c>
      <c r="F396" s="10">
        <v>19819</v>
      </c>
      <c r="G396" s="10">
        <v>24595.4</v>
      </c>
      <c r="H396" s="8">
        <v>27072.799999999999</v>
      </c>
      <c r="I396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396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397" spans="2:10" ht="40.1" x14ac:dyDescent="0.55000000000000004">
      <c r="B397" s="8">
        <v>83</v>
      </c>
      <c r="C397" s="9" t="s">
        <v>444</v>
      </c>
      <c r="D397" s="8" t="s">
        <v>22</v>
      </c>
      <c r="E397" s="9" t="s">
        <v>450</v>
      </c>
      <c r="F397" s="10">
        <v>19169.400000000001</v>
      </c>
      <c r="G397" s="10">
        <v>23789.200000000001</v>
      </c>
      <c r="H397" s="8">
        <v>27949</v>
      </c>
      <c r="I397" s="11">
        <f>ROUND((Table1[[#This Row],[شاخص موقت سه ماهه دوم 1405]]-Table1[[#This Row],[شاخص قطعی سه ماهه چهارم 1404]])/Table1[[#This Row],[شاخص قطعی سه ماهه چهارم 1404]],2)</f>
        <v>0.46</v>
      </c>
      <c r="J397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398" spans="2:10" ht="40.1" x14ac:dyDescent="0.55000000000000004">
      <c r="B398" s="8">
        <v>83</v>
      </c>
      <c r="C398" s="9" t="s">
        <v>444</v>
      </c>
      <c r="D398" s="8" t="s">
        <v>24</v>
      </c>
      <c r="E398" s="9" t="s">
        <v>451</v>
      </c>
      <c r="F398" s="10">
        <v>26852</v>
      </c>
      <c r="G398" s="10">
        <v>33323.300000000003</v>
      </c>
      <c r="H398" s="8">
        <v>38935.300000000003</v>
      </c>
      <c r="I398" s="11">
        <f>ROUND((Table1[[#This Row],[شاخص موقت سه ماهه دوم 1405]]-Table1[[#This Row],[شاخص قطعی سه ماهه چهارم 1404]])/Table1[[#This Row],[شاخص قطعی سه ماهه چهارم 1404]],2)</f>
        <v>0.45</v>
      </c>
      <c r="J398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399" spans="2:10" ht="40.1" x14ac:dyDescent="0.55000000000000004">
      <c r="B399" s="8">
        <v>83</v>
      </c>
      <c r="C399" s="9" t="s">
        <v>444</v>
      </c>
      <c r="D399" s="8" t="s">
        <v>26</v>
      </c>
      <c r="E399" s="9" t="s">
        <v>452</v>
      </c>
      <c r="F399" s="10">
        <v>24293.1</v>
      </c>
      <c r="G399" s="10">
        <v>30147.7</v>
      </c>
      <c r="H399" s="8">
        <v>35225</v>
      </c>
      <c r="I399" s="11">
        <f>ROUND((Table1[[#This Row],[شاخص موقت سه ماهه دوم 1405]]-Table1[[#This Row],[شاخص قطعی سه ماهه چهارم 1404]])/Table1[[#This Row],[شاخص قطعی سه ماهه چهارم 1404]],2)</f>
        <v>0.45</v>
      </c>
      <c r="J399" s="11">
        <f>ROUND((Table1[[#This Row],[شاخص موقت سه ماهه دوم 1405]]-Table1[[#This Row],[شاخص موقت سه ماهه اول 1405]])/Table1[[#This Row],[شاخص موقت سه ماهه اول 1405]],2)</f>
        <v>0.17</v>
      </c>
    </row>
    <row r="400" spans="2:10" ht="40.1" x14ac:dyDescent="0.55000000000000004">
      <c r="B400" s="8">
        <v>83</v>
      </c>
      <c r="C400" s="9" t="s">
        <v>444</v>
      </c>
      <c r="D400" s="8" t="s">
        <v>28</v>
      </c>
      <c r="E400" s="9" t="s">
        <v>453</v>
      </c>
      <c r="F400" s="10">
        <v>15828.3</v>
      </c>
      <c r="G400" s="10">
        <v>19642.900000000001</v>
      </c>
      <c r="H400" s="8">
        <v>23663.200000000001</v>
      </c>
      <c r="I400" s="11">
        <f>ROUND((Table1[[#This Row],[شاخص موقت سه ماهه دوم 1405]]-Table1[[#This Row],[شاخص قطعی سه ماهه چهارم 1404]])/Table1[[#This Row],[شاخص قطعی سه ماهه چهارم 1404]],2)</f>
        <v>0.49</v>
      </c>
      <c r="J400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401" spans="2:10" ht="40.1" x14ac:dyDescent="0.55000000000000004">
      <c r="B401" s="8">
        <v>83</v>
      </c>
      <c r="C401" s="9" t="s">
        <v>444</v>
      </c>
      <c r="D401" s="8" t="s">
        <v>30</v>
      </c>
      <c r="E401" s="9" t="s">
        <v>454</v>
      </c>
      <c r="F401" s="10">
        <v>12141</v>
      </c>
      <c r="G401" s="10">
        <v>15067</v>
      </c>
      <c r="H401" s="8">
        <v>17786.599999999999</v>
      </c>
      <c r="I401" s="11">
        <f>ROUND((Table1[[#This Row],[شاخص موقت سه ماهه دوم 1405]]-Table1[[#This Row],[شاخص قطعی سه ماهه چهارم 1404]])/Table1[[#This Row],[شاخص قطعی سه ماهه چهارم 1404]],2)</f>
        <v>0.47</v>
      </c>
      <c r="J401" s="11">
        <f>ROUND((Table1[[#This Row],[شاخص موقت سه ماهه دوم 1405]]-Table1[[#This Row],[شاخص موقت سه ماهه اول 1405]])/Table1[[#This Row],[شاخص موقت سه ماهه اول 1405]],2)</f>
        <v>0.18</v>
      </c>
    </row>
    <row r="402" spans="2:10" ht="40.1" x14ac:dyDescent="0.55000000000000004">
      <c r="B402" s="8">
        <v>83</v>
      </c>
      <c r="C402" s="9" t="s">
        <v>444</v>
      </c>
      <c r="D402" s="8" t="s">
        <v>32</v>
      </c>
      <c r="E402" s="9" t="s">
        <v>455</v>
      </c>
      <c r="F402" s="10">
        <v>21244.3</v>
      </c>
      <c r="G402" s="10">
        <v>26364.2</v>
      </c>
      <c r="H402" s="8">
        <v>28892.2</v>
      </c>
      <c r="I402" s="11">
        <f>ROUND((Table1[[#This Row],[شاخص موقت سه ماهه دوم 1405]]-Table1[[#This Row],[شاخص قطعی سه ماهه چهارم 1404]])/Table1[[#This Row],[شاخص قطعی سه ماهه چهارم 1404]],2)</f>
        <v>0.36</v>
      </c>
      <c r="J402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403" spans="2:10" ht="40.1" x14ac:dyDescent="0.55000000000000004">
      <c r="B403" s="8">
        <v>83</v>
      </c>
      <c r="C403" s="9" t="s">
        <v>444</v>
      </c>
      <c r="D403" s="8" t="s">
        <v>34</v>
      </c>
      <c r="E403" s="9" t="s">
        <v>456</v>
      </c>
      <c r="F403" s="10">
        <v>14575.3</v>
      </c>
      <c r="G403" s="10">
        <v>18087.900000000001</v>
      </c>
      <c r="H403" s="8">
        <v>19924.400000000001</v>
      </c>
      <c r="I403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403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404" spans="2:10" ht="40.1" x14ac:dyDescent="0.55000000000000004">
      <c r="B404" s="8">
        <v>83</v>
      </c>
      <c r="C404" s="9" t="s">
        <v>444</v>
      </c>
      <c r="D404" s="8" t="s">
        <v>36</v>
      </c>
      <c r="E404" s="9" t="s">
        <v>457</v>
      </c>
      <c r="F404" s="10">
        <v>21332.9</v>
      </c>
      <c r="G404" s="10">
        <v>26474.1</v>
      </c>
      <c r="H404" s="8">
        <v>29866</v>
      </c>
      <c r="I404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404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405" spans="2:10" ht="40.1" x14ac:dyDescent="0.55000000000000004">
      <c r="B405" s="8">
        <v>83</v>
      </c>
      <c r="C405" s="9" t="s">
        <v>444</v>
      </c>
      <c r="D405" s="8" t="s">
        <v>38</v>
      </c>
      <c r="E405" s="9" t="s">
        <v>458</v>
      </c>
      <c r="F405" s="10">
        <v>15660.9</v>
      </c>
      <c r="G405" s="10">
        <v>19435.2</v>
      </c>
      <c r="H405" s="8">
        <v>23162.400000000001</v>
      </c>
      <c r="I405" s="11">
        <f>ROUND((Table1[[#This Row],[شاخص موقت سه ماهه دوم 1405]]-Table1[[#This Row],[شاخص قطعی سه ماهه چهارم 1404]])/Table1[[#This Row],[شاخص قطعی سه ماهه چهارم 1404]],2)</f>
        <v>0.48</v>
      </c>
      <c r="J405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406" spans="2:10" ht="40.1" x14ac:dyDescent="0.55000000000000004">
      <c r="B406" s="8">
        <v>83</v>
      </c>
      <c r="C406" s="9" t="s">
        <v>444</v>
      </c>
      <c r="D406" s="8" t="s">
        <v>93</v>
      </c>
      <c r="E406" s="9" t="s">
        <v>459</v>
      </c>
      <c r="F406" s="10">
        <v>15175.7</v>
      </c>
      <c r="G406" s="10">
        <v>18833</v>
      </c>
      <c r="H406" s="8">
        <v>20077.400000000001</v>
      </c>
      <c r="I406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406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407" spans="2:10" ht="40.1" x14ac:dyDescent="0.55000000000000004">
      <c r="B407" s="8">
        <v>83</v>
      </c>
      <c r="C407" s="9" t="s">
        <v>444</v>
      </c>
      <c r="D407" s="8" t="s">
        <v>40</v>
      </c>
      <c r="E407" s="9" t="s">
        <v>460</v>
      </c>
      <c r="F407" s="10">
        <v>22513.7</v>
      </c>
      <c r="G407" s="10">
        <v>27939.5</v>
      </c>
      <c r="H407" s="8">
        <v>32329.7</v>
      </c>
      <c r="I407" s="11">
        <f>ROUND((Table1[[#This Row],[شاخص موقت سه ماهه دوم 1405]]-Table1[[#This Row],[شاخص قطعی سه ماهه چهارم 1404]])/Table1[[#This Row],[شاخص قطعی سه ماهه چهارم 1404]],2)</f>
        <v>0.44</v>
      </c>
      <c r="J407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408" spans="2:10" ht="40.1" x14ac:dyDescent="0.55000000000000004">
      <c r="B408" s="8">
        <v>83</v>
      </c>
      <c r="C408" s="9" t="s">
        <v>444</v>
      </c>
      <c r="D408" s="8" t="s">
        <v>42</v>
      </c>
      <c r="E408" s="9" t="s">
        <v>461</v>
      </c>
      <c r="F408" s="10">
        <v>16555</v>
      </c>
      <c r="G408" s="10">
        <v>20544.8</v>
      </c>
      <c r="H408" s="8">
        <v>23541.200000000001</v>
      </c>
      <c r="I408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408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409" spans="2:10" ht="40.1" x14ac:dyDescent="0.55000000000000004">
      <c r="B409" s="8">
        <v>83</v>
      </c>
      <c r="C409" s="9" t="s">
        <v>444</v>
      </c>
      <c r="D409" s="8" t="s">
        <v>44</v>
      </c>
      <c r="E409" s="9" t="s">
        <v>462</v>
      </c>
      <c r="F409" s="10">
        <v>31372.3</v>
      </c>
      <c r="G409" s="10">
        <v>38933</v>
      </c>
      <c r="H409" s="8">
        <v>40564.400000000001</v>
      </c>
      <c r="I409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09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410" spans="2:10" ht="40.1" x14ac:dyDescent="0.55000000000000004">
      <c r="B410" s="8">
        <v>83</v>
      </c>
      <c r="C410" s="9" t="s">
        <v>444</v>
      </c>
      <c r="D410" s="8" t="s">
        <v>46</v>
      </c>
      <c r="E410" s="9" t="s">
        <v>463</v>
      </c>
      <c r="F410" s="10">
        <v>15369</v>
      </c>
      <c r="G410" s="10">
        <v>19072.900000000001</v>
      </c>
      <c r="H410" s="8">
        <v>22039.1</v>
      </c>
      <c r="I410" s="11">
        <f>ROUND((Table1[[#This Row],[شاخص موقت سه ماهه دوم 1405]]-Table1[[#This Row],[شاخص قطعی سه ماهه چهارم 1404]])/Table1[[#This Row],[شاخص قطعی سه ماهه چهارم 1404]],2)</f>
        <v>0.43</v>
      </c>
      <c r="J410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411" spans="2:10" ht="40.1" x14ac:dyDescent="0.55000000000000004">
      <c r="B411" s="8">
        <v>83</v>
      </c>
      <c r="C411" s="9" t="s">
        <v>444</v>
      </c>
      <c r="D411" s="8" t="s">
        <v>48</v>
      </c>
      <c r="E411" s="9" t="s">
        <v>464</v>
      </c>
      <c r="F411" s="10">
        <v>28384.2</v>
      </c>
      <c r="G411" s="10">
        <v>35224.800000000003</v>
      </c>
      <c r="H411" s="8">
        <v>37495.599999999999</v>
      </c>
      <c r="I411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411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412" spans="2:10" ht="40.1" x14ac:dyDescent="0.55000000000000004">
      <c r="B412" s="8">
        <v>83</v>
      </c>
      <c r="C412" s="9" t="s">
        <v>444</v>
      </c>
      <c r="D412" s="8" t="s">
        <v>50</v>
      </c>
      <c r="E412" s="9" t="s">
        <v>465</v>
      </c>
      <c r="F412" s="10">
        <v>16054.6</v>
      </c>
      <c r="G412" s="10">
        <v>19923.8</v>
      </c>
      <c r="H412" s="8">
        <v>23616.3</v>
      </c>
      <c r="I412" s="11">
        <f>ROUND((Table1[[#This Row],[شاخص موقت سه ماهه دوم 1405]]-Table1[[#This Row],[شاخص قطعی سه ماهه چهارم 1404]])/Table1[[#This Row],[شاخص قطعی سه ماهه چهارم 1404]],2)</f>
        <v>0.47</v>
      </c>
      <c r="J412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413" spans="2:10" ht="40.1" x14ac:dyDescent="0.55000000000000004">
      <c r="B413" s="8">
        <v>83</v>
      </c>
      <c r="C413" s="9" t="s">
        <v>444</v>
      </c>
      <c r="D413" s="8" t="s">
        <v>52</v>
      </c>
      <c r="E413" s="9" t="s">
        <v>466</v>
      </c>
      <c r="F413" s="10">
        <v>19164.8</v>
      </c>
      <c r="G413" s="10">
        <v>23783.5</v>
      </c>
      <c r="H413" s="8">
        <v>25604.2</v>
      </c>
      <c r="I413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413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414" spans="2:10" ht="40.1" x14ac:dyDescent="0.55000000000000004">
      <c r="B414" s="8">
        <v>83</v>
      </c>
      <c r="C414" s="9" t="s">
        <v>444</v>
      </c>
      <c r="D414" s="8" t="s">
        <v>54</v>
      </c>
      <c r="E414" s="9" t="s">
        <v>467</v>
      </c>
      <c r="F414" s="10">
        <v>12001.9</v>
      </c>
      <c r="G414" s="10">
        <v>14894.4</v>
      </c>
      <c r="H414" s="8">
        <v>15026.4</v>
      </c>
      <c r="I414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414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415" spans="2:10" ht="40.1" x14ac:dyDescent="0.55000000000000004">
      <c r="B415" s="8">
        <v>83</v>
      </c>
      <c r="C415" s="9" t="s">
        <v>444</v>
      </c>
      <c r="D415" s="8" t="s">
        <v>56</v>
      </c>
      <c r="E415" s="9" t="s">
        <v>468</v>
      </c>
      <c r="F415" s="10">
        <v>20102.099999999999</v>
      </c>
      <c r="G415" s="10">
        <v>24946.7</v>
      </c>
      <c r="H415" s="8">
        <v>26816.2</v>
      </c>
      <c r="I415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415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416" spans="2:10" ht="40.1" x14ac:dyDescent="0.55000000000000004">
      <c r="B416" s="8">
        <v>83</v>
      </c>
      <c r="C416" s="9" t="s">
        <v>444</v>
      </c>
      <c r="D416" s="8" t="s">
        <v>58</v>
      </c>
      <c r="E416" s="9" t="s">
        <v>469</v>
      </c>
      <c r="F416" s="10">
        <v>21013.599999999999</v>
      </c>
      <c r="G416" s="10">
        <v>26077.9</v>
      </c>
      <c r="H416" s="8">
        <v>28032.1</v>
      </c>
      <c r="I416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416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417" spans="2:10" ht="40.1" x14ac:dyDescent="0.55000000000000004">
      <c r="B417" s="8">
        <v>83</v>
      </c>
      <c r="C417" s="9" t="s">
        <v>444</v>
      </c>
      <c r="D417" s="8" t="s">
        <v>60</v>
      </c>
      <c r="E417" s="9" t="s">
        <v>470</v>
      </c>
      <c r="F417" s="10">
        <v>18188.8</v>
      </c>
      <c r="G417" s="10">
        <v>22572.3</v>
      </c>
      <c r="H417" s="8">
        <v>24300.2</v>
      </c>
      <c r="I417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417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418" spans="2:10" ht="40.1" x14ac:dyDescent="0.55000000000000004">
      <c r="B418" s="8">
        <v>83</v>
      </c>
      <c r="C418" s="9" t="s">
        <v>444</v>
      </c>
      <c r="D418" s="8" t="s">
        <v>62</v>
      </c>
      <c r="E418" s="9" t="s">
        <v>471</v>
      </c>
      <c r="F418" s="10">
        <v>20066.400000000001</v>
      </c>
      <c r="G418" s="10">
        <v>24902.400000000001</v>
      </c>
      <c r="H418" s="8">
        <v>25905.7</v>
      </c>
      <c r="I418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18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419" spans="2:10" ht="40.1" x14ac:dyDescent="0.55000000000000004">
      <c r="B419" s="8">
        <v>83</v>
      </c>
      <c r="C419" s="9" t="s">
        <v>444</v>
      </c>
      <c r="D419" s="8" t="s">
        <v>64</v>
      </c>
      <c r="E419" s="9" t="s">
        <v>472</v>
      </c>
      <c r="F419" s="10">
        <v>19931.400000000001</v>
      </c>
      <c r="G419" s="10">
        <v>24734.9</v>
      </c>
      <c r="H419" s="8">
        <v>26110.2</v>
      </c>
      <c r="I419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419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420" spans="2:10" ht="40.1" x14ac:dyDescent="0.55000000000000004">
      <c r="B420" s="8">
        <v>83</v>
      </c>
      <c r="C420" s="9" t="s">
        <v>444</v>
      </c>
      <c r="D420" s="8" t="s">
        <v>66</v>
      </c>
      <c r="E420" s="9" t="s">
        <v>473</v>
      </c>
      <c r="F420" s="10">
        <v>17328.099999999999</v>
      </c>
      <c r="G420" s="10">
        <v>21504.2</v>
      </c>
      <c r="H420" s="8">
        <v>24848.400000000001</v>
      </c>
      <c r="I420" s="11">
        <f>ROUND((Table1[[#This Row],[شاخص موقت سه ماهه دوم 1405]]-Table1[[#This Row],[شاخص قطعی سه ماهه چهارم 1404]])/Table1[[#This Row],[شاخص قطعی سه ماهه چهارم 1404]],2)</f>
        <v>0.43</v>
      </c>
      <c r="J420" s="11">
        <f>ROUND((Table1[[#This Row],[شاخص موقت سه ماهه دوم 1405]]-Table1[[#This Row],[شاخص موقت سه ماهه اول 1405]])/Table1[[#This Row],[شاخص موقت سه ماهه اول 1405]],2)</f>
        <v>0.16</v>
      </c>
    </row>
    <row r="421" spans="2:10" ht="40.1" x14ac:dyDescent="0.55000000000000004">
      <c r="B421" s="8">
        <v>83</v>
      </c>
      <c r="C421" s="9" t="s">
        <v>444</v>
      </c>
      <c r="D421" s="8" t="s">
        <v>108</v>
      </c>
      <c r="E421" s="9" t="s">
        <v>474</v>
      </c>
      <c r="F421" s="10">
        <v>18198.599999999999</v>
      </c>
      <c r="G421" s="10">
        <v>22584.5</v>
      </c>
      <c r="H421" s="8">
        <v>24277</v>
      </c>
      <c r="I421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421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422" spans="2:10" ht="40.1" x14ac:dyDescent="0.55000000000000004">
      <c r="B422" s="8">
        <v>83</v>
      </c>
      <c r="C422" s="9" t="s">
        <v>444</v>
      </c>
      <c r="D422" s="8" t="s">
        <v>475</v>
      </c>
      <c r="E422" s="9" t="s">
        <v>476</v>
      </c>
      <c r="F422" s="10">
        <v>13483.2</v>
      </c>
      <c r="G422" s="10">
        <v>16732.7</v>
      </c>
      <c r="H422" s="8">
        <v>17412</v>
      </c>
      <c r="I422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22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423" spans="2:10" ht="40.1" x14ac:dyDescent="0.55000000000000004">
      <c r="B423" s="8">
        <v>83</v>
      </c>
      <c r="C423" s="9" t="s">
        <v>444</v>
      </c>
      <c r="D423" s="8" t="s">
        <v>477</v>
      </c>
      <c r="E423" s="9" t="s">
        <v>478</v>
      </c>
      <c r="F423" s="10">
        <v>12691.9</v>
      </c>
      <c r="G423" s="10">
        <v>15750.6</v>
      </c>
      <c r="H423" s="8">
        <v>16490.8</v>
      </c>
      <c r="I423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423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424" spans="2:10" ht="40.1" x14ac:dyDescent="0.55000000000000004">
      <c r="B424" s="8">
        <v>83</v>
      </c>
      <c r="C424" s="9" t="s">
        <v>444</v>
      </c>
      <c r="D424" s="8" t="s">
        <v>479</v>
      </c>
      <c r="E424" s="9" t="s">
        <v>480</v>
      </c>
      <c r="F424" s="10">
        <v>17896.900000000001</v>
      </c>
      <c r="G424" s="10">
        <v>22210.1</v>
      </c>
      <c r="H424" s="8">
        <v>22211.9</v>
      </c>
      <c r="I424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424" s="11">
        <f>ROUND((Table1[[#This Row],[شاخص موقت سه ماهه دوم 1405]]-Table1[[#This Row],[شاخص موقت سه ماهه اول 1405]])/Table1[[#This Row],[شاخص موقت سه ماهه اول 1405]],2)</f>
        <v>0</v>
      </c>
    </row>
    <row r="425" spans="2:10" ht="40.1" x14ac:dyDescent="0.55000000000000004">
      <c r="B425" s="8">
        <v>83</v>
      </c>
      <c r="C425" s="9" t="s">
        <v>444</v>
      </c>
      <c r="D425" s="16" t="s">
        <v>68</v>
      </c>
      <c r="E425" s="9" t="s">
        <v>69</v>
      </c>
      <c r="F425" s="10">
        <v>20958.8</v>
      </c>
      <c r="G425" s="10">
        <v>26009.9</v>
      </c>
      <c r="H425" s="8">
        <v>27950.1</v>
      </c>
      <c r="I425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425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426" spans="2:10" ht="40.1" x14ac:dyDescent="0.55000000000000004">
      <c r="B426" s="8">
        <v>84</v>
      </c>
      <c r="C426" s="9" t="s">
        <v>481</v>
      </c>
      <c r="D426" s="8" t="s">
        <v>10</v>
      </c>
      <c r="E426" s="9" t="s">
        <v>482</v>
      </c>
      <c r="F426" s="10">
        <v>9167.7999999999993</v>
      </c>
      <c r="G426" s="10">
        <v>11918.1</v>
      </c>
      <c r="H426" s="8">
        <v>11775.2</v>
      </c>
      <c r="I426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26" s="11">
        <f>ROUND((Table1[[#This Row],[شاخص موقت سه ماهه دوم 1405]]-Table1[[#This Row],[شاخص موقت سه ماهه اول 1405]])/Table1[[#This Row],[شاخص موقت سه ماهه اول 1405]],2)</f>
        <v>-0.01</v>
      </c>
    </row>
    <row r="427" spans="2:10" ht="40.1" x14ac:dyDescent="0.55000000000000004">
      <c r="B427" s="8">
        <v>84</v>
      </c>
      <c r="C427" s="9" t="s">
        <v>481</v>
      </c>
      <c r="D427" s="8" t="s">
        <v>12</v>
      </c>
      <c r="E427" s="9" t="s">
        <v>483</v>
      </c>
      <c r="F427" s="10">
        <v>9192</v>
      </c>
      <c r="G427" s="10">
        <v>11949.6</v>
      </c>
      <c r="H427" s="8">
        <v>11821.9</v>
      </c>
      <c r="I427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27" s="11">
        <f>ROUND((Table1[[#This Row],[شاخص موقت سه ماهه دوم 1405]]-Table1[[#This Row],[شاخص موقت سه ماهه اول 1405]])/Table1[[#This Row],[شاخص موقت سه ماهه اول 1405]],2)</f>
        <v>-0.01</v>
      </c>
    </row>
    <row r="428" spans="2:10" ht="40.1" x14ac:dyDescent="0.55000000000000004">
      <c r="B428" s="8">
        <v>84</v>
      </c>
      <c r="C428" s="9" t="s">
        <v>481</v>
      </c>
      <c r="D428" s="8" t="s">
        <v>14</v>
      </c>
      <c r="E428" s="9" t="s">
        <v>484</v>
      </c>
      <c r="F428" s="10">
        <v>9306</v>
      </c>
      <c r="G428" s="10">
        <v>12097.8</v>
      </c>
      <c r="H428" s="8">
        <v>11914.2</v>
      </c>
      <c r="I428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28" s="11">
        <f>ROUND((Table1[[#This Row],[شاخص موقت سه ماهه دوم 1405]]-Table1[[#This Row],[شاخص موقت سه ماهه اول 1405]])/Table1[[#This Row],[شاخص موقت سه ماهه اول 1405]],2)</f>
        <v>-0.02</v>
      </c>
    </row>
    <row r="429" spans="2:10" ht="40.1" x14ac:dyDescent="0.55000000000000004">
      <c r="B429" s="8">
        <v>84</v>
      </c>
      <c r="C429" s="9" t="s">
        <v>481</v>
      </c>
      <c r="D429" s="8" t="s">
        <v>16</v>
      </c>
      <c r="E429" s="9" t="s">
        <v>485</v>
      </c>
      <c r="F429" s="10">
        <v>9002.2000000000007</v>
      </c>
      <c r="G429" s="10">
        <v>11702.9</v>
      </c>
      <c r="H429" s="8">
        <v>11626.9</v>
      </c>
      <c r="I429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29" s="11">
        <f>ROUND((Table1[[#This Row],[شاخص موقت سه ماهه دوم 1405]]-Table1[[#This Row],[شاخص موقت سه ماهه اول 1405]])/Table1[[#This Row],[شاخص موقت سه ماهه اول 1405]],2)</f>
        <v>-0.01</v>
      </c>
    </row>
    <row r="430" spans="2:10" ht="40.1" x14ac:dyDescent="0.55000000000000004">
      <c r="B430" s="8">
        <v>84</v>
      </c>
      <c r="C430" s="9" t="s">
        <v>481</v>
      </c>
      <c r="D430" s="8" t="s">
        <v>124</v>
      </c>
      <c r="E430" s="9" t="s">
        <v>486</v>
      </c>
      <c r="F430" s="10">
        <v>8968.9</v>
      </c>
      <c r="G430" s="10">
        <v>11659.6</v>
      </c>
      <c r="H430" s="8">
        <v>11574.5</v>
      </c>
      <c r="I430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30" s="11">
        <f>ROUND((Table1[[#This Row],[شاخص موقت سه ماهه دوم 1405]]-Table1[[#This Row],[شاخص موقت سه ماهه اول 1405]])/Table1[[#This Row],[شاخص موقت سه ماهه اول 1405]],2)</f>
        <v>-0.01</v>
      </c>
    </row>
    <row r="431" spans="2:10" ht="40.1" x14ac:dyDescent="0.55000000000000004">
      <c r="B431" s="8">
        <v>84</v>
      </c>
      <c r="C431" s="9" t="s">
        <v>481</v>
      </c>
      <c r="D431" s="8" t="s">
        <v>22</v>
      </c>
      <c r="E431" s="9" t="s">
        <v>487</v>
      </c>
      <c r="F431" s="10">
        <v>9462.7999999999993</v>
      </c>
      <c r="G431" s="10">
        <v>12301.6</v>
      </c>
      <c r="H431" s="8">
        <v>12070.7</v>
      </c>
      <c r="I431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31" s="11">
        <f>ROUND((Table1[[#This Row],[شاخص موقت سه ماهه دوم 1405]]-Table1[[#This Row],[شاخص موقت سه ماهه اول 1405]])/Table1[[#This Row],[شاخص موقت سه ماهه اول 1405]],2)</f>
        <v>-0.02</v>
      </c>
    </row>
    <row r="432" spans="2:10" ht="40.1" x14ac:dyDescent="0.55000000000000004">
      <c r="B432" s="8">
        <v>84</v>
      </c>
      <c r="C432" s="9" t="s">
        <v>481</v>
      </c>
      <c r="D432" s="8" t="s">
        <v>24</v>
      </c>
      <c r="E432" s="9" t="s">
        <v>488</v>
      </c>
      <c r="F432" s="10">
        <v>9363.4</v>
      </c>
      <c r="G432" s="10">
        <v>12172.4</v>
      </c>
      <c r="H432" s="8">
        <v>11983.3</v>
      </c>
      <c r="I432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32" s="11">
        <f>ROUND((Table1[[#This Row],[شاخص موقت سه ماهه دوم 1405]]-Table1[[#This Row],[شاخص موقت سه ماهه اول 1405]])/Table1[[#This Row],[شاخص موقت سه ماهه اول 1405]],2)</f>
        <v>-0.02</v>
      </c>
    </row>
    <row r="433" spans="2:10" ht="40.1" x14ac:dyDescent="0.55000000000000004">
      <c r="B433" s="8">
        <v>84</v>
      </c>
      <c r="C433" s="9" t="s">
        <v>481</v>
      </c>
      <c r="D433" s="8" t="s">
        <v>26</v>
      </c>
      <c r="E433" s="9" t="s">
        <v>489</v>
      </c>
      <c r="F433" s="10">
        <v>8132.8</v>
      </c>
      <c r="G433" s="10">
        <v>10572.6</v>
      </c>
      <c r="H433" s="8">
        <v>10442.6</v>
      </c>
      <c r="I433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33" s="11">
        <f>ROUND((Table1[[#This Row],[شاخص موقت سه ماهه دوم 1405]]-Table1[[#This Row],[شاخص موقت سه ماهه اول 1405]])/Table1[[#This Row],[شاخص موقت سه ماهه اول 1405]],2)</f>
        <v>-0.01</v>
      </c>
    </row>
    <row r="434" spans="2:10" ht="40.1" x14ac:dyDescent="0.55000000000000004">
      <c r="B434" s="8">
        <v>84</v>
      </c>
      <c r="C434" s="9" t="s">
        <v>481</v>
      </c>
      <c r="D434" s="8" t="s">
        <v>30</v>
      </c>
      <c r="E434" s="9" t="s">
        <v>490</v>
      </c>
      <c r="F434" s="10">
        <v>9257.4</v>
      </c>
      <c r="G434" s="10">
        <v>12034.6</v>
      </c>
      <c r="H434" s="8">
        <v>11848.8</v>
      </c>
      <c r="I434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34" s="11">
        <f>ROUND((Table1[[#This Row],[شاخص موقت سه ماهه دوم 1405]]-Table1[[#This Row],[شاخص موقت سه ماهه اول 1405]])/Table1[[#This Row],[شاخص موقت سه ماهه اول 1405]],2)</f>
        <v>-0.02</v>
      </c>
    </row>
    <row r="435" spans="2:10" ht="40.1" x14ac:dyDescent="0.55000000000000004">
      <c r="B435" s="8">
        <v>84</v>
      </c>
      <c r="C435" s="9" t="s">
        <v>481</v>
      </c>
      <c r="D435" s="8" t="s">
        <v>32</v>
      </c>
      <c r="E435" s="9" t="s">
        <v>491</v>
      </c>
      <c r="F435" s="10">
        <v>9206.4</v>
      </c>
      <c r="G435" s="10">
        <v>11968.3</v>
      </c>
      <c r="H435" s="8">
        <v>11811.3</v>
      </c>
      <c r="I435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35" s="11">
        <f>ROUND((Table1[[#This Row],[شاخص موقت سه ماهه دوم 1405]]-Table1[[#This Row],[شاخص موقت سه ماهه اول 1405]])/Table1[[#This Row],[شاخص موقت سه ماهه اول 1405]],2)</f>
        <v>-0.01</v>
      </c>
    </row>
    <row r="436" spans="2:10" ht="40.1" x14ac:dyDescent="0.55000000000000004">
      <c r="B436" s="8">
        <v>84</v>
      </c>
      <c r="C436" s="9" t="s">
        <v>481</v>
      </c>
      <c r="D436" s="8" t="s">
        <v>34</v>
      </c>
      <c r="E436" s="9" t="s">
        <v>492</v>
      </c>
      <c r="F436" s="10">
        <v>9321.5</v>
      </c>
      <c r="G436" s="10">
        <v>12118</v>
      </c>
      <c r="H436" s="8">
        <v>11957.5</v>
      </c>
      <c r="I436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36" s="11">
        <f>ROUND((Table1[[#This Row],[شاخص موقت سه ماهه دوم 1405]]-Table1[[#This Row],[شاخص موقت سه ماهه اول 1405]])/Table1[[#This Row],[شاخص موقت سه ماهه اول 1405]],2)</f>
        <v>-0.01</v>
      </c>
    </row>
    <row r="437" spans="2:10" ht="40.1" x14ac:dyDescent="0.55000000000000004">
      <c r="B437" s="8">
        <v>84</v>
      </c>
      <c r="C437" s="9" t="s">
        <v>481</v>
      </c>
      <c r="D437" s="16" t="s">
        <v>68</v>
      </c>
      <c r="E437" s="9" t="s">
        <v>69</v>
      </c>
      <c r="F437" s="10">
        <v>9252.5</v>
      </c>
      <c r="G437" s="10">
        <v>11278.8</v>
      </c>
      <c r="H437" s="8">
        <v>11860.2</v>
      </c>
      <c r="I437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37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438" spans="2:10" ht="20.05" x14ac:dyDescent="0.55000000000000004">
      <c r="B438" s="8">
        <v>85</v>
      </c>
      <c r="C438" s="9" t="s">
        <v>493</v>
      </c>
      <c r="D438" s="8" t="s">
        <v>10</v>
      </c>
      <c r="E438" s="9" t="s">
        <v>494</v>
      </c>
      <c r="F438" s="10">
        <v>13850.4</v>
      </c>
      <c r="G438" s="10">
        <v>17188.3</v>
      </c>
      <c r="H438" s="8">
        <v>19113.599999999999</v>
      </c>
      <c r="I438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438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439" spans="2:10" ht="20.05" x14ac:dyDescent="0.55000000000000004">
      <c r="B439" s="8">
        <v>85</v>
      </c>
      <c r="C439" s="9" t="s">
        <v>493</v>
      </c>
      <c r="D439" s="8" t="s">
        <v>12</v>
      </c>
      <c r="E439" s="9" t="s">
        <v>495</v>
      </c>
      <c r="F439" s="10">
        <v>9715.7999999999993</v>
      </c>
      <c r="G439" s="10">
        <v>12057.3</v>
      </c>
      <c r="H439" s="8">
        <v>13116.3</v>
      </c>
      <c r="I439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439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440" spans="2:10" ht="20.05" x14ac:dyDescent="0.55000000000000004">
      <c r="B440" s="8">
        <v>85</v>
      </c>
      <c r="C440" s="9" t="s">
        <v>493</v>
      </c>
      <c r="D440" s="8" t="s">
        <v>14</v>
      </c>
      <c r="E440" s="9" t="s">
        <v>496</v>
      </c>
      <c r="F440" s="10">
        <v>15652</v>
      </c>
      <c r="G440" s="10">
        <v>19424.099999999999</v>
      </c>
      <c r="H440" s="8">
        <v>20895.400000000001</v>
      </c>
      <c r="I440" s="11">
        <f>ROUND((Table1[[#This Row],[شاخص موقت سه ماهه دوم 1405]]-Table1[[#This Row],[شاخص قطعی سه ماهه چهارم 1404]])/Table1[[#This Row],[شاخص قطعی سه ماهه چهارم 1404]],2)</f>
        <v>0.33</v>
      </c>
      <c r="J440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441" spans="2:10" ht="20.05" x14ac:dyDescent="0.55000000000000004">
      <c r="B441" s="8">
        <v>85</v>
      </c>
      <c r="C441" s="9" t="s">
        <v>493</v>
      </c>
      <c r="D441" s="8" t="s">
        <v>16</v>
      </c>
      <c r="E441" s="9" t="s">
        <v>497</v>
      </c>
      <c r="F441" s="10">
        <v>26252.2</v>
      </c>
      <c r="G441" s="10">
        <v>32579</v>
      </c>
      <c r="H441" s="8">
        <v>36936.800000000003</v>
      </c>
      <c r="I441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441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442" spans="2:10" ht="20.05" x14ac:dyDescent="0.55000000000000004">
      <c r="B442" s="8">
        <v>85</v>
      </c>
      <c r="C442" s="9" t="s">
        <v>493</v>
      </c>
      <c r="D442" s="8" t="s">
        <v>124</v>
      </c>
      <c r="E442" s="9" t="s">
        <v>498</v>
      </c>
      <c r="F442" s="10">
        <v>19385.099999999999</v>
      </c>
      <c r="G442" s="10">
        <v>24056.9</v>
      </c>
      <c r="H442" s="8">
        <v>29639.8</v>
      </c>
      <c r="I442" s="11">
        <f>ROUND((Table1[[#This Row],[شاخص موقت سه ماهه دوم 1405]]-Table1[[#This Row],[شاخص قطعی سه ماهه چهارم 1404]])/Table1[[#This Row],[شاخص قطعی سه ماهه چهارم 1404]],2)</f>
        <v>0.53</v>
      </c>
      <c r="J442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443" spans="2:10" ht="20.05" x14ac:dyDescent="0.55000000000000004">
      <c r="B443" s="8">
        <v>85</v>
      </c>
      <c r="C443" s="9" t="s">
        <v>493</v>
      </c>
      <c r="D443" s="8" t="s">
        <v>22</v>
      </c>
      <c r="E443" s="9" t="s">
        <v>499</v>
      </c>
      <c r="F443" s="10">
        <v>26365.7</v>
      </c>
      <c r="G443" s="10">
        <v>32719.8</v>
      </c>
      <c r="H443" s="8">
        <v>35646.400000000001</v>
      </c>
      <c r="I443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443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444" spans="2:10" ht="20.05" x14ac:dyDescent="0.55000000000000004">
      <c r="B444" s="8">
        <v>85</v>
      </c>
      <c r="C444" s="9" t="s">
        <v>493</v>
      </c>
      <c r="D444" s="8" t="s">
        <v>24</v>
      </c>
      <c r="E444" s="9" t="s">
        <v>500</v>
      </c>
      <c r="F444" s="10">
        <v>21545.599999999999</v>
      </c>
      <c r="G444" s="10">
        <v>26738.1</v>
      </c>
      <c r="H444" s="8">
        <v>29625.3</v>
      </c>
      <c r="I444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444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445" spans="2:10" ht="20.05" x14ac:dyDescent="0.55000000000000004">
      <c r="B445" s="8">
        <v>85</v>
      </c>
      <c r="C445" s="9" t="s">
        <v>493</v>
      </c>
      <c r="D445" s="8" t="s">
        <v>26</v>
      </c>
      <c r="E445" s="9" t="s">
        <v>501</v>
      </c>
      <c r="F445" s="10">
        <v>17957</v>
      </c>
      <c r="G445" s="10">
        <v>22284.6</v>
      </c>
      <c r="H445" s="8">
        <v>30580.799999999999</v>
      </c>
      <c r="I445" s="11">
        <f>ROUND((Table1[[#This Row],[شاخص موقت سه ماهه دوم 1405]]-Table1[[#This Row],[شاخص قطعی سه ماهه چهارم 1404]])/Table1[[#This Row],[شاخص قطعی سه ماهه چهارم 1404]],2)</f>
        <v>0.7</v>
      </c>
      <c r="J445" s="11">
        <f>ROUND((Table1[[#This Row],[شاخص موقت سه ماهه دوم 1405]]-Table1[[#This Row],[شاخص موقت سه ماهه اول 1405]])/Table1[[#This Row],[شاخص موقت سه ماهه اول 1405]],2)</f>
        <v>0.37</v>
      </c>
    </row>
    <row r="446" spans="2:10" ht="20.05" x14ac:dyDescent="0.55000000000000004">
      <c r="B446" s="8">
        <v>85</v>
      </c>
      <c r="C446" s="9" t="s">
        <v>493</v>
      </c>
      <c r="D446" s="8" t="s">
        <v>28</v>
      </c>
      <c r="E446" s="9" t="s">
        <v>502</v>
      </c>
      <c r="F446" s="10">
        <v>16576.900000000001</v>
      </c>
      <c r="G446" s="10">
        <v>20571.900000000001</v>
      </c>
      <c r="H446" s="8">
        <v>27898.799999999999</v>
      </c>
      <c r="I446" s="11">
        <f>ROUND((Table1[[#This Row],[شاخص موقت سه ماهه دوم 1405]]-Table1[[#This Row],[شاخص قطعی سه ماهه چهارم 1404]])/Table1[[#This Row],[شاخص قطعی سه ماهه چهارم 1404]],2)</f>
        <v>0.68</v>
      </c>
      <c r="J446" s="11">
        <f>ROUND((Table1[[#This Row],[شاخص موقت سه ماهه دوم 1405]]-Table1[[#This Row],[شاخص موقت سه ماهه اول 1405]])/Table1[[#This Row],[شاخص موقت سه ماهه اول 1405]],2)</f>
        <v>0.36</v>
      </c>
    </row>
    <row r="447" spans="2:10" ht="20.05" x14ac:dyDescent="0.55000000000000004">
      <c r="B447" s="8">
        <v>85</v>
      </c>
      <c r="C447" s="9" t="s">
        <v>493</v>
      </c>
      <c r="D447" s="8" t="s">
        <v>30</v>
      </c>
      <c r="E447" s="9" t="s">
        <v>503</v>
      </c>
      <c r="F447" s="10">
        <v>11855.8</v>
      </c>
      <c r="G447" s="10">
        <v>14713</v>
      </c>
      <c r="H447" s="8">
        <v>15958</v>
      </c>
      <c r="I447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447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448" spans="2:10" ht="20.05" x14ac:dyDescent="0.55000000000000004">
      <c r="B448" s="8">
        <v>85</v>
      </c>
      <c r="C448" s="9" t="s">
        <v>493</v>
      </c>
      <c r="D448" s="8" t="s">
        <v>32</v>
      </c>
      <c r="E448" s="9" t="s">
        <v>504</v>
      </c>
      <c r="F448" s="10">
        <v>13970</v>
      </c>
      <c r="G448" s="10">
        <v>17336.8</v>
      </c>
      <c r="H448" s="8">
        <v>19083.099999999999</v>
      </c>
      <c r="I448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448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449" spans="2:10" ht="20.05" x14ac:dyDescent="0.55000000000000004">
      <c r="B449" s="8">
        <v>85</v>
      </c>
      <c r="C449" s="9" t="s">
        <v>493</v>
      </c>
      <c r="D449" s="8" t="s">
        <v>34</v>
      </c>
      <c r="E449" s="9" t="s">
        <v>505</v>
      </c>
      <c r="F449" s="10">
        <v>13778.5</v>
      </c>
      <c r="G449" s="10">
        <v>17099.099999999999</v>
      </c>
      <c r="H449" s="8">
        <v>21053.599999999999</v>
      </c>
      <c r="I449" s="11">
        <f>ROUND((Table1[[#This Row],[شاخص موقت سه ماهه دوم 1405]]-Table1[[#This Row],[شاخص قطعی سه ماهه چهارم 1404]])/Table1[[#This Row],[شاخص قطعی سه ماهه چهارم 1404]],2)</f>
        <v>0.53</v>
      </c>
      <c r="J449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450" spans="2:10" ht="40.1" x14ac:dyDescent="0.55000000000000004">
      <c r="B450" s="8">
        <v>85</v>
      </c>
      <c r="C450" s="9" t="s">
        <v>493</v>
      </c>
      <c r="D450" s="8" t="s">
        <v>36</v>
      </c>
      <c r="E450" s="9" t="s">
        <v>506</v>
      </c>
      <c r="F450" s="10">
        <v>13155.1</v>
      </c>
      <c r="G450" s="10">
        <v>16325.5</v>
      </c>
      <c r="H450" s="8">
        <v>17759.400000000001</v>
      </c>
      <c r="I450" s="11">
        <f>ROUND((Table1[[#This Row],[شاخص موقت سه ماهه دوم 1405]]-Table1[[#This Row],[شاخص قطعی سه ماهه چهارم 1404]])/Table1[[#This Row],[شاخص قطعی سه ماهه چهارم 1404]],2)</f>
        <v>0.35</v>
      </c>
      <c r="J450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451" spans="2:10" ht="20.05" x14ac:dyDescent="0.55000000000000004">
      <c r="B451" s="8">
        <v>85</v>
      </c>
      <c r="C451" s="9" t="s">
        <v>493</v>
      </c>
      <c r="D451" s="8" t="s">
        <v>38</v>
      </c>
      <c r="E451" s="9" t="s">
        <v>507</v>
      </c>
      <c r="F451" s="10">
        <v>11124.8</v>
      </c>
      <c r="G451" s="10">
        <v>13805.9</v>
      </c>
      <c r="H451" s="8">
        <v>14617.9</v>
      </c>
      <c r="I451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451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452" spans="2:10" ht="20.05" x14ac:dyDescent="0.55000000000000004">
      <c r="B452" s="8">
        <v>85</v>
      </c>
      <c r="C452" s="9" t="s">
        <v>493</v>
      </c>
      <c r="D452" s="8" t="s">
        <v>93</v>
      </c>
      <c r="E452" s="9" t="s">
        <v>508</v>
      </c>
      <c r="F452" s="10">
        <v>6291.2</v>
      </c>
      <c r="G452" s="10">
        <v>7807.4</v>
      </c>
      <c r="H452" s="8">
        <v>8757.4</v>
      </c>
      <c r="I452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452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453" spans="2:10" ht="20.05" x14ac:dyDescent="0.55000000000000004">
      <c r="B453" s="8">
        <v>85</v>
      </c>
      <c r="C453" s="9" t="s">
        <v>493</v>
      </c>
      <c r="D453" s="8" t="s">
        <v>40</v>
      </c>
      <c r="E453" s="9" t="s">
        <v>509</v>
      </c>
      <c r="F453" s="10">
        <v>14813.4</v>
      </c>
      <c r="G453" s="10">
        <v>18383.400000000001</v>
      </c>
      <c r="H453" s="8">
        <v>19183.400000000001</v>
      </c>
      <c r="I453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453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454" spans="2:10" ht="20.05" x14ac:dyDescent="0.55000000000000004">
      <c r="B454" s="8">
        <v>85</v>
      </c>
      <c r="C454" s="9" t="s">
        <v>493</v>
      </c>
      <c r="D454" s="8" t="s">
        <v>42</v>
      </c>
      <c r="E454" s="9" t="s">
        <v>510</v>
      </c>
      <c r="F454" s="10">
        <v>12794.8</v>
      </c>
      <c r="G454" s="10">
        <v>15878.3</v>
      </c>
      <c r="H454" s="8">
        <v>16697.3</v>
      </c>
      <c r="I454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454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455" spans="2:10" ht="20.05" x14ac:dyDescent="0.55000000000000004">
      <c r="B455" s="8">
        <v>85</v>
      </c>
      <c r="C455" s="9" t="s">
        <v>493</v>
      </c>
      <c r="D455" s="8" t="s">
        <v>44</v>
      </c>
      <c r="E455" s="9" t="s">
        <v>511</v>
      </c>
      <c r="F455" s="10">
        <v>13149.1</v>
      </c>
      <c r="G455" s="10">
        <v>16318</v>
      </c>
      <c r="H455" s="8">
        <v>18382.400000000001</v>
      </c>
      <c r="I455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455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456" spans="2:10" ht="20.05" x14ac:dyDescent="0.55000000000000004">
      <c r="B456" s="8">
        <v>85</v>
      </c>
      <c r="C456" s="9" t="s">
        <v>493</v>
      </c>
      <c r="D456" s="8" t="s">
        <v>46</v>
      </c>
      <c r="E456" s="9" t="s">
        <v>512</v>
      </c>
      <c r="F456" s="10">
        <v>9140.9</v>
      </c>
      <c r="G456" s="10">
        <v>11343.9</v>
      </c>
      <c r="H456" s="8">
        <v>13738.8</v>
      </c>
      <c r="I456" s="11">
        <f>ROUND((Table1[[#This Row],[شاخص موقت سه ماهه دوم 1405]]-Table1[[#This Row],[شاخص قطعی سه ماهه چهارم 1404]])/Table1[[#This Row],[شاخص قطعی سه ماهه چهارم 1404]],2)</f>
        <v>0.5</v>
      </c>
      <c r="J456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457" spans="2:10" ht="20.05" x14ac:dyDescent="0.55000000000000004">
      <c r="B457" s="8">
        <v>85</v>
      </c>
      <c r="C457" s="9" t="s">
        <v>493</v>
      </c>
      <c r="D457" s="8" t="s">
        <v>48</v>
      </c>
      <c r="E457" s="9" t="s">
        <v>513</v>
      </c>
      <c r="F457" s="10">
        <v>16853.400000000001</v>
      </c>
      <c r="G457" s="10">
        <v>20915.099999999999</v>
      </c>
      <c r="H457" s="8">
        <v>25617.200000000001</v>
      </c>
      <c r="I457" s="11">
        <f>ROUND((Table1[[#This Row],[شاخص موقت سه ماهه دوم 1405]]-Table1[[#This Row],[شاخص قطعی سه ماهه چهارم 1404]])/Table1[[#This Row],[شاخص قطعی سه ماهه چهارم 1404]],2)</f>
        <v>0.52</v>
      </c>
      <c r="J457" s="11">
        <f>ROUND((Table1[[#This Row],[شاخص موقت سه ماهه دوم 1405]]-Table1[[#This Row],[شاخص موقت سه ماهه اول 1405]])/Table1[[#This Row],[شاخص موقت سه ماهه اول 1405]],2)</f>
        <v>0.22</v>
      </c>
    </row>
    <row r="458" spans="2:10" ht="20.05" x14ac:dyDescent="0.55000000000000004">
      <c r="B458" s="8">
        <v>85</v>
      </c>
      <c r="C458" s="9" t="s">
        <v>493</v>
      </c>
      <c r="D458" s="8" t="s">
        <v>50</v>
      </c>
      <c r="E458" s="9" t="s">
        <v>514</v>
      </c>
      <c r="F458" s="10">
        <v>9613.6</v>
      </c>
      <c r="G458" s="10">
        <v>11930.5</v>
      </c>
      <c r="H458" s="8">
        <v>14420.4</v>
      </c>
      <c r="I458" s="11">
        <f>ROUND((Table1[[#This Row],[شاخص موقت سه ماهه دوم 1405]]-Table1[[#This Row],[شاخص قطعی سه ماهه چهارم 1404]])/Table1[[#This Row],[شاخص قطعی سه ماهه چهارم 1404]],2)</f>
        <v>0.5</v>
      </c>
      <c r="J458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459" spans="2:10" ht="20.05" x14ac:dyDescent="0.55000000000000004">
      <c r="B459" s="8">
        <v>85</v>
      </c>
      <c r="C459" s="9" t="s">
        <v>493</v>
      </c>
      <c r="D459" s="8" t="s">
        <v>52</v>
      </c>
      <c r="E459" s="9" t="s">
        <v>515</v>
      </c>
      <c r="F459" s="10">
        <v>13078.5</v>
      </c>
      <c r="G459" s="10">
        <v>16230.4</v>
      </c>
      <c r="H459" s="8">
        <v>20101.599999999999</v>
      </c>
      <c r="I459" s="11">
        <f>ROUND((Table1[[#This Row],[شاخص موقت سه ماهه دوم 1405]]-Table1[[#This Row],[شاخص قطعی سه ماهه چهارم 1404]])/Table1[[#This Row],[شاخص قطعی سه ماهه چهارم 1404]],2)</f>
        <v>0.54</v>
      </c>
      <c r="J459" s="11">
        <f>ROUND((Table1[[#This Row],[شاخص موقت سه ماهه دوم 1405]]-Table1[[#This Row],[شاخص موقت سه ماهه اول 1405]])/Table1[[#This Row],[شاخص موقت سه ماهه اول 1405]],2)</f>
        <v>0.24</v>
      </c>
    </row>
    <row r="460" spans="2:10" ht="20.05" x14ac:dyDescent="0.55000000000000004">
      <c r="B460" s="8">
        <v>85</v>
      </c>
      <c r="C460" s="9" t="s">
        <v>493</v>
      </c>
      <c r="D460" s="8" t="s">
        <v>54</v>
      </c>
      <c r="E460" s="9" t="s">
        <v>516</v>
      </c>
      <c r="F460" s="10">
        <v>12139.2</v>
      </c>
      <c r="G460" s="10">
        <v>15064.7</v>
      </c>
      <c r="H460" s="8">
        <v>18524.400000000001</v>
      </c>
      <c r="I460" s="11">
        <f>ROUND((Table1[[#This Row],[شاخص موقت سه ماهه دوم 1405]]-Table1[[#This Row],[شاخص قطعی سه ماهه چهارم 1404]])/Table1[[#This Row],[شاخص قطعی سه ماهه چهارم 1404]],2)</f>
        <v>0.53</v>
      </c>
      <c r="J460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461" spans="2:10" ht="40.1" x14ac:dyDescent="0.55000000000000004">
      <c r="B461" s="8">
        <v>85</v>
      </c>
      <c r="C461" s="9" t="s">
        <v>493</v>
      </c>
      <c r="D461" s="8" t="s">
        <v>56</v>
      </c>
      <c r="E461" s="9" t="s">
        <v>517</v>
      </c>
      <c r="F461" s="10">
        <v>11466.8</v>
      </c>
      <c r="G461" s="10">
        <v>14230.3</v>
      </c>
      <c r="H461" s="8">
        <v>16030.6</v>
      </c>
      <c r="I461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461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462" spans="2:10" ht="20.05" x14ac:dyDescent="0.55000000000000004">
      <c r="B462" s="8">
        <v>85</v>
      </c>
      <c r="C462" s="9" t="s">
        <v>493</v>
      </c>
      <c r="D462" s="8" t="s">
        <v>58</v>
      </c>
      <c r="E462" s="9" t="s">
        <v>518</v>
      </c>
      <c r="F462" s="10">
        <v>26179.7</v>
      </c>
      <c r="G462" s="10">
        <v>32489</v>
      </c>
      <c r="H462" s="8">
        <v>32934.1</v>
      </c>
      <c r="I462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462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463" spans="2:10" ht="20.05" x14ac:dyDescent="0.55000000000000004">
      <c r="B463" s="8">
        <v>85</v>
      </c>
      <c r="C463" s="9" t="s">
        <v>493</v>
      </c>
      <c r="D463" s="8" t="s">
        <v>60</v>
      </c>
      <c r="E463" s="9" t="s">
        <v>519</v>
      </c>
      <c r="F463" s="10">
        <v>14302.5</v>
      </c>
      <c r="G463" s="10">
        <v>17749.400000000001</v>
      </c>
      <c r="H463" s="8">
        <v>21925.7</v>
      </c>
      <c r="I463" s="11">
        <f>ROUND((Table1[[#This Row],[شاخص موقت سه ماهه دوم 1405]]-Table1[[#This Row],[شاخص قطعی سه ماهه چهارم 1404]])/Table1[[#This Row],[شاخص قطعی سه ماهه چهارم 1404]],2)</f>
        <v>0.53</v>
      </c>
      <c r="J463" s="11">
        <f>ROUND((Table1[[#This Row],[شاخص موقت سه ماهه دوم 1405]]-Table1[[#This Row],[شاخص موقت سه ماهه اول 1405]])/Table1[[#This Row],[شاخص موقت سه ماهه اول 1405]],2)</f>
        <v>0.24</v>
      </c>
    </row>
    <row r="464" spans="2:10" ht="20.05" x14ac:dyDescent="0.55000000000000004">
      <c r="B464" s="8">
        <v>85</v>
      </c>
      <c r="C464" s="9" t="s">
        <v>493</v>
      </c>
      <c r="D464" s="8" t="s">
        <v>62</v>
      </c>
      <c r="E464" s="9" t="s">
        <v>520</v>
      </c>
      <c r="F464" s="10">
        <v>16573.2</v>
      </c>
      <c r="G464" s="10">
        <v>20567.3</v>
      </c>
      <c r="H464" s="8">
        <v>22788.2</v>
      </c>
      <c r="I464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464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465" spans="2:10" ht="20.05" x14ac:dyDescent="0.55000000000000004">
      <c r="B465" s="8">
        <v>85</v>
      </c>
      <c r="C465" s="9" t="s">
        <v>493</v>
      </c>
      <c r="D465" s="8" t="s">
        <v>475</v>
      </c>
      <c r="E465" s="9" t="s">
        <v>521</v>
      </c>
      <c r="F465" s="10">
        <v>11935.3</v>
      </c>
      <c r="G465" s="10">
        <v>14811.7</v>
      </c>
      <c r="H465" s="8">
        <v>15037.7</v>
      </c>
      <c r="I465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465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466" spans="2:10" ht="20.05" x14ac:dyDescent="0.55000000000000004">
      <c r="B466" s="8">
        <v>85</v>
      </c>
      <c r="C466" s="9" t="s">
        <v>493</v>
      </c>
      <c r="D466" s="8" t="s">
        <v>477</v>
      </c>
      <c r="E466" s="9" t="s">
        <v>522</v>
      </c>
      <c r="F466" s="10">
        <v>12076.4</v>
      </c>
      <c r="G466" s="10">
        <v>14986.8</v>
      </c>
      <c r="H466" s="8">
        <v>15170.4</v>
      </c>
      <c r="I466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466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467" spans="2:10" ht="20.05" x14ac:dyDescent="0.55000000000000004">
      <c r="B467" s="8">
        <v>85</v>
      </c>
      <c r="C467" s="9" t="s">
        <v>493</v>
      </c>
      <c r="D467" s="8" t="s">
        <v>523</v>
      </c>
      <c r="E467" s="9" t="s">
        <v>524</v>
      </c>
      <c r="F467" s="10">
        <v>11928.3</v>
      </c>
      <c r="G467" s="10">
        <v>14803</v>
      </c>
      <c r="H467" s="8">
        <v>14804.3</v>
      </c>
      <c r="I467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467" s="11">
        <f>ROUND((Table1[[#This Row],[شاخص موقت سه ماهه دوم 1405]]-Table1[[#This Row],[شاخص موقت سه ماهه اول 1405]])/Table1[[#This Row],[شاخص موقت سه ماهه اول 1405]],2)</f>
        <v>0</v>
      </c>
    </row>
    <row r="468" spans="2:10" ht="20.05" x14ac:dyDescent="0.55000000000000004">
      <c r="B468" s="8">
        <v>85</v>
      </c>
      <c r="C468" s="9" t="s">
        <v>493</v>
      </c>
      <c r="D468" s="16" t="s">
        <v>68</v>
      </c>
      <c r="E468" s="9" t="s">
        <v>69</v>
      </c>
      <c r="F468" s="10">
        <v>13693.6</v>
      </c>
      <c r="G468" s="10">
        <v>16993.8</v>
      </c>
      <c r="H468" s="8">
        <v>19022.900000000001</v>
      </c>
      <c r="I468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468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469" spans="2:10" ht="40.1" x14ac:dyDescent="0.55000000000000004">
      <c r="B469" s="8">
        <v>92</v>
      </c>
      <c r="C469" s="9" t="s">
        <v>525</v>
      </c>
      <c r="D469" s="8" t="s">
        <v>10</v>
      </c>
      <c r="E469" s="9" t="s">
        <v>526</v>
      </c>
      <c r="F469" s="10">
        <v>12202.9</v>
      </c>
      <c r="G469" s="10">
        <v>14069.9</v>
      </c>
      <c r="H469" s="8">
        <v>16163.8</v>
      </c>
      <c r="I469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469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470" spans="2:10" ht="20.05" x14ac:dyDescent="0.55000000000000004">
      <c r="B470" s="8">
        <v>92</v>
      </c>
      <c r="C470" s="9" t="s">
        <v>525</v>
      </c>
      <c r="D470" s="8" t="s">
        <v>12</v>
      </c>
      <c r="E470" s="9" t="s">
        <v>527</v>
      </c>
      <c r="F470" s="10">
        <v>13536.3</v>
      </c>
      <c r="G470" s="10">
        <v>15607.4</v>
      </c>
      <c r="H470" s="8">
        <v>16743.7</v>
      </c>
      <c r="I470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470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471" spans="2:10" ht="20.05" x14ac:dyDescent="0.55000000000000004">
      <c r="B471" s="8">
        <v>92</v>
      </c>
      <c r="C471" s="9" t="s">
        <v>525</v>
      </c>
      <c r="D471" s="8" t="s">
        <v>14</v>
      </c>
      <c r="E471" s="9" t="s">
        <v>528</v>
      </c>
      <c r="F471" s="10">
        <v>13909</v>
      </c>
      <c r="G471" s="10">
        <v>16037.1</v>
      </c>
      <c r="H471" s="8">
        <v>17576.7</v>
      </c>
      <c r="I471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471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472" spans="2:10" ht="20.05" x14ac:dyDescent="0.55000000000000004">
      <c r="B472" s="8">
        <v>92</v>
      </c>
      <c r="C472" s="9" t="s">
        <v>525</v>
      </c>
      <c r="D472" s="8" t="s">
        <v>16</v>
      </c>
      <c r="E472" s="9" t="s">
        <v>529</v>
      </c>
      <c r="F472" s="10">
        <v>12815.1</v>
      </c>
      <c r="G472" s="10">
        <v>14775.8</v>
      </c>
      <c r="H472" s="8">
        <v>17611.2</v>
      </c>
      <c r="I472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472" s="11">
        <f>ROUND((Table1[[#This Row],[شاخص موقت سه ماهه دوم 1405]]-Table1[[#This Row],[شاخص موقت سه ماهه اول 1405]])/Table1[[#This Row],[شاخص موقت سه ماهه اول 1405]],2)</f>
        <v>0.19</v>
      </c>
    </row>
    <row r="473" spans="2:10" ht="20.05" x14ac:dyDescent="0.55000000000000004">
      <c r="B473" s="8">
        <v>92</v>
      </c>
      <c r="C473" s="9" t="s">
        <v>525</v>
      </c>
      <c r="D473" s="8" t="s">
        <v>124</v>
      </c>
      <c r="E473" s="9" t="s">
        <v>530</v>
      </c>
      <c r="F473" s="10">
        <v>13643.1</v>
      </c>
      <c r="G473" s="10">
        <v>15730.5</v>
      </c>
      <c r="H473" s="8">
        <v>17110.099999999999</v>
      </c>
      <c r="I473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473" s="11">
        <f>ROUND((Table1[[#This Row],[شاخص موقت سه ماهه دوم 1405]]-Table1[[#This Row],[شاخص موقت سه ماهه اول 1405]])/Table1[[#This Row],[شاخص موقت سه ماهه اول 1405]],2)</f>
        <v>0.09</v>
      </c>
    </row>
    <row r="474" spans="2:10" ht="20.05" x14ac:dyDescent="0.55000000000000004">
      <c r="B474" s="8">
        <v>92</v>
      </c>
      <c r="C474" s="9" t="s">
        <v>525</v>
      </c>
      <c r="D474" s="16" t="s">
        <v>68</v>
      </c>
      <c r="E474" s="9" t="s">
        <v>69</v>
      </c>
      <c r="F474" s="10">
        <v>13429.3</v>
      </c>
      <c r="G474" s="10">
        <v>15484</v>
      </c>
      <c r="H474" s="8">
        <v>16706.900000000001</v>
      </c>
      <c r="I474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474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475" spans="2:10" ht="20.05" x14ac:dyDescent="0.55000000000000004">
      <c r="B475" s="8">
        <v>101</v>
      </c>
      <c r="C475" s="9" t="s">
        <v>531</v>
      </c>
      <c r="D475" s="8" t="s">
        <v>10</v>
      </c>
      <c r="E475" s="9" t="s">
        <v>532</v>
      </c>
      <c r="F475" s="10">
        <v>14236</v>
      </c>
      <c r="G475" s="10">
        <v>17652.599999999999</v>
      </c>
      <c r="H475" s="8">
        <v>18312.099999999999</v>
      </c>
      <c r="I475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75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476" spans="2:10" ht="20.05" x14ac:dyDescent="0.55000000000000004">
      <c r="B476" s="8">
        <v>101</v>
      </c>
      <c r="C476" s="9" t="s">
        <v>531</v>
      </c>
      <c r="D476" s="8" t="s">
        <v>12</v>
      </c>
      <c r="E476" s="9" t="s">
        <v>533</v>
      </c>
      <c r="F476" s="10">
        <v>14109.6</v>
      </c>
      <c r="G476" s="10">
        <v>18765.8</v>
      </c>
      <c r="H476" s="8">
        <v>18253.2</v>
      </c>
      <c r="I476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76" s="11">
        <f>ROUND((Table1[[#This Row],[شاخص موقت سه ماهه دوم 1405]]-Table1[[#This Row],[شاخص موقت سه ماهه اول 1405]])/Table1[[#This Row],[شاخص موقت سه ماهه اول 1405]],2)</f>
        <v>-0.03</v>
      </c>
    </row>
    <row r="477" spans="2:10" ht="20.05" x14ac:dyDescent="0.55000000000000004">
      <c r="B477" s="8">
        <v>101</v>
      </c>
      <c r="C477" s="9" t="s">
        <v>531</v>
      </c>
      <c r="D477" s="8" t="s">
        <v>14</v>
      </c>
      <c r="E477" s="9" t="s">
        <v>534</v>
      </c>
      <c r="F477" s="10">
        <v>15055.9</v>
      </c>
      <c r="G477" s="10">
        <v>18353.099999999999</v>
      </c>
      <c r="H477" s="8">
        <v>19509.599999999999</v>
      </c>
      <c r="I477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477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478" spans="2:10" ht="20.05" x14ac:dyDescent="0.55000000000000004">
      <c r="B478" s="8">
        <v>101</v>
      </c>
      <c r="C478" s="9" t="s">
        <v>531</v>
      </c>
      <c r="D478" s="8" t="s">
        <v>16</v>
      </c>
      <c r="E478" s="9" t="s">
        <v>535</v>
      </c>
      <c r="F478" s="10">
        <v>13248.5</v>
      </c>
      <c r="G478" s="10">
        <v>16149.9</v>
      </c>
      <c r="H478" s="8">
        <v>17179.400000000001</v>
      </c>
      <c r="I478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478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479" spans="2:10" ht="20.05" x14ac:dyDescent="0.55000000000000004">
      <c r="B479" s="8">
        <v>101</v>
      </c>
      <c r="C479" s="9" t="s">
        <v>531</v>
      </c>
      <c r="D479" s="8" t="s">
        <v>124</v>
      </c>
      <c r="E479" s="9" t="s">
        <v>536</v>
      </c>
      <c r="F479" s="10">
        <v>14229</v>
      </c>
      <c r="G479" s="10">
        <v>18924.599999999999</v>
      </c>
      <c r="H479" s="8">
        <v>18439</v>
      </c>
      <c r="I479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479" s="11">
        <f>ROUND((Table1[[#This Row],[شاخص موقت سه ماهه دوم 1405]]-Table1[[#This Row],[شاخص موقت سه ماهه اول 1405]])/Table1[[#This Row],[شاخص موقت سه ماهه اول 1405]],2)</f>
        <v>-0.03</v>
      </c>
    </row>
    <row r="480" spans="2:10" ht="20.05" x14ac:dyDescent="0.55000000000000004">
      <c r="B480" s="8">
        <v>101</v>
      </c>
      <c r="C480" s="9" t="s">
        <v>531</v>
      </c>
      <c r="D480" s="8" t="s">
        <v>22</v>
      </c>
      <c r="E480" s="9" t="s">
        <v>537</v>
      </c>
      <c r="F480" s="10">
        <v>14355.7</v>
      </c>
      <c r="G480" s="10">
        <v>17499.599999999999</v>
      </c>
      <c r="H480" s="8">
        <v>18127</v>
      </c>
      <c r="I480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480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481" spans="2:10" ht="20.05" x14ac:dyDescent="0.55000000000000004">
      <c r="B481" s="8">
        <v>101</v>
      </c>
      <c r="C481" s="9" t="s">
        <v>531</v>
      </c>
      <c r="D481" s="8" t="s">
        <v>24</v>
      </c>
      <c r="E481" s="9" t="s">
        <v>538</v>
      </c>
      <c r="F481" s="10">
        <v>14164.3</v>
      </c>
      <c r="G481" s="10">
        <v>18838.5</v>
      </c>
      <c r="H481" s="8">
        <v>18244.5</v>
      </c>
      <c r="I481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81" s="11">
        <f>ROUND((Table1[[#This Row],[شاخص موقت سه ماهه دوم 1405]]-Table1[[#This Row],[شاخص موقت سه ماهه اول 1405]])/Table1[[#This Row],[شاخص موقت سه ماهه اول 1405]],2)</f>
        <v>-0.03</v>
      </c>
    </row>
    <row r="482" spans="2:10" ht="20.05" x14ac:dyDescent="0.55000000000000004">
      <c r="B482" s="8">
        <v>101</v>
      </c>
      <c r="C482" s="9" t="s">
        <v>531</v>
      </c>
      <c r="D482" s="8" t="s">
        <v>26</v>
      </c>
      <c r="E482" s="9" t="s">
        <v>539</v>
      </c>
      <c r="F482" s="10">
        <v>14374.6</v>
      </c>
      <c r="G482" s="10">
        <v>17522.599999999999</v>
      </c>
      <c r="H482" s="8">
        <v>18150.8</v>
      </c>
      <c r="I482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482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483" spans="2:10" ht="20.05" x14ac:dyDescent="0.55000000000000004">
      <c r="B483" s="8">
        <v>101</v>
      </c>
      <c r="C483" s="9" t="s">
        <v>531</v>
      </c>
      <c r="D483" s="8" t="s">
        <v>28</v>
      </c>
      <c r="E483" s="9" t="s">
        <v>540</v>
      </c>
      <c r="F483" s="10">
        <v>13999.3</v>
      </c>
      <c r="G483" s="10">
        <v>18619.099999999999</v>
      </c>
      <c r="H483" s="8">
        <v>18314.7</v>
      </c>
      <c r="I483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483" s="11">
        <f>ROUND((Table1[[#This Row],[شاخص موقت سه ماهه دوم 1405]]-Table1[[#This Row],[شاخص موقت سه ماهه اول 1405]])/Table1[[#This Row],[شاخص موقت سه ماهه اول 1405]],2)</f>
        <v>-0.02</v>
      </c>
    </row>
    <row r="484" spans="2:10" ht="20.05" x14ac:dyDescent="0.55000000000000004">
      <c r="B484" s="8">
        <v>101</v>
      </c>
      <c r="C484" s="9" t="s">
        <v>531</v>
      </c>
      <c r="D484" s="8" t="s">
        <v>30</v>
      </c>
      <c r="E484" s="9" t="s">
        <v>541</v>
      </c>
      <c r="F484" s="10">
        <v>15835.7</v>
      </c>
      <c r="G484" s="10">
        <v>21061.5</v>
      </c>
      <c r="H484" s="8">
        <v>20464.8</v>
      </c>
      <c r="I484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484" s="11">
        <f>ROUND((Table1[[#This Row],[شاخص موقت سه ماهه دوم 1405]]-Table1[[#This Row],[شاخص موقت سه ماهه اول 1405]])/Table1[[#This Row],[شاخص موقت سه ماهه اول 1405]],2)</f>
        <v>-0.03</v>
      </c>
    </row>
    <row r="485" spans="2:10" ht="20.05" x14ac:dyDescent="0.55000000000000004">
      <c r="B485" s="8">
        <v>101</v>
      </c>
      <c r="C485" s="9" t="s">
        <v>531</v>
      </c>
      <c r="D485" s="8" t="s">
        <v>32</v>
      </c>
      <c r="E485" s="9" t="s">
        <v>542</v>
      </c>
      <c r="F485" s="10">
        <v>16645.900000000001</v>
      </c>
      <c r="G485" s="10">
        <v>20291.400000000001</v>
      </c>
      <c r="H485" s="8">
        <v>22631.3</v>
      </c>
      <c r="I485" s="11">
        <f>ROUND((Table1[[#This Row],[شاخص موقت سه ماهه دوم 1405]]-Table1[[#This Row],[شاخص قطعی سه ماهه چهارم 1404]])/Table1[[#This Row],[شاخص قطعی سه ماهه چهارم 1404]],2)</f>
        <v>0.36</v>
      </c>
      <c r="J485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486" spans="2:10" ht="20.05" x14ac:dyDescent="0.55000000000000004">
      <c r="B486" s="8">
        <v>101</v>
      </c>
      <c r="C486" s="9" t="s">
        <v>531</v>
      </c>
      <c r="D486" s="8" t="s">
        <v>34</v>
      </c>
      <c r="E486" s="9" t="s">
        <v>543</v>
      </c>
      <c r="F486" s="10">
        <v>14887.3</v>
      </c>
      <c r="G486" s="10">
        <v>19800.099999999999</v>
      </c>
      <c r="H486" s="8">
        <v>19331.099999999999</v>
      </c>
      <c r="I486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486" s="11">
        <f>ROUND((Table1[[#This Row],[شاخص موقت سه ماهه دوم 1405]]-Table1[[#This Row],[شاخص موقت سه ماهه اول 1405]])/Table1[[#This Row],[شاخص موقت سه ماهه اول 1405]],2)</f>
        <v>-0.02</v>
      </c>
    </row>
    <row r="487" spans="2:10" ht="20.05" x14ac:dyDescent="0.55000000000000004">
      <c r="B487" s="8">
        <v>101</v>
      </c>
      <c r="C487" s="9" t="s">
        <v>531</v>
      </c>
      <c r="D487" s="8" t="s">
        <v>36</v>
      </c>
      <c r="E487" s="9" t="s">
        <v>544</v>
      </c>
      <c r="F487" s="10">
        <v>14373.4</v>
      </c>
      <c r="G487" s="10">
        <v>17823</v>
      </c>
      <c r="H487" s="8">
        <v>19948</v>
      </c>
      <c r="I487" s="11">
        <f>ROUND((Table1[[#This Row],[شاخص موقت سه ماهه دوم 1405]]-Table1[[#This Row],[شاخص قطعی سه ماهه چهارم 1404]])/Table1[[#This Row],[شاخص قطعی سه ماهه چهارم 1404]],2)</f>
        <v>0.39</v>
      </c>
      <c r="J487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488" spans="2:10" ht="20.05" x14ac:dyDescent="0.55000000000000004">
      <c r="B488" s="8">
        <v>101</v>
      </c>
      <c r="C488" s="9" t="s">
        <v>531</v>
      </c>
      <c r="D488" s="8" t="s">
        <v>38</v>
      </c>
      <c r="E488" s="9" t="s">
        <v>545</v>
      </c>
      <c r="F488" s="10">
        <v>14476.4</v>
      </c>
      <c r="G488" s="10">
        <v>17646.7</v>
      </c>
      <c r="H488" s="8">
        <v>18124.3</v>
      </c>
      <c r="I488" s="11">
        <f>ROUND((Table1[[#This Row],[شاخص موقت سه ماهه دوم 1405]]-Table1[[#This Row],[شاخص قطعی سه ماهه چهارم 1404]])/Table1[[#This Row],[شاخص قطعی سه ماهه چهارم 1404]],2)</f>
        <v>0.25</v>
      </c>
      <c r="J488" s="11">
        <f>ROUND((Table1[[#This Row],[شاخص موقت سه ماهه دوم 1405]]-Table1[[#This Row],[شاخص موقت سه ماهه اول 1405]])/Table1[[#This Row],[شاخص موقت سه ماهه اول 1405]],2)</f>
        <v>0.03</v>
      </c>
    </row>
    <row r="489" spans="2:10" ht="20.05" x14ac:dyDescent="0.55000000000000004">
      <c r="B489" s="8">
        <v>101</v>
      </c>
      <c r="C489" s="9" t="s">
        <v>531</v>
      </c>
      <c r="D489" s="8" t="s">
        <v>93</v>
      </c>
      <c r="E489" s="9" t="s">
        <v>546</v>
      </c>
      <c r="F489" s="10">
        <v>14399.2</v>
      </c>
      <c r="G489" s="10">
        <v>17552.599999999999</v>
      </c>
      <c r="H489" s="8">
        <v>19673.599999999999</v>
      </c>
      <c r="I489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489" s="11">
        <f>ROUND((Table1[[#This Row],[شاخص موقت سه ماهه دوم 1405]]-Table1[[#This Row],[شاخص موقت سه ماهه اول 1405]])/Table1[[#This Row],[شاخص موقت سه ماهه اول 1405]],2)</f>
        <v>0.12</v>
      </c>
    </row>
    <row r="490" spans="2:10" ht="20.05" x14ac:dyDescent="0.55000000000000004">
      <c r="B490" s="8">
        <v>101</v>
      </c>
      <c r="C490" s="9" t="s">
        <v>531</v>
      </c>
      <c r="D490" s="8" t="s">
        <v>40</v>
      </c>
      <c r="E490" s="9" t="s">
        <v>547</v>
      </c>
      <c r="F490" s="10">
        <v>17858.3</v>
      </c>
      <c r="G490" s="10">
        <v>21769.3</v>
      </c>
      <c r="H490" s="8">
        <v>22877.8</v>
      </c>
      <c r="I490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90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491" spans="2:10" ht="20.05" x14ac:dyDescent="0.55000000000000004">
      <c r="B491" s="8">
        <v>101</v>
      </c>
      <c r="C491" s="9" t="s">
        <v>531</v>
      </c>
      <c r="D491" s="8" t="s">
        <v>42</v>
      </c>
      <c r="E491" s="9" t="s">
        <v>548</v>
      </c>
      <c r="F491" s="10">
        <v>14203.6</v>
      </c>
      <c r="G491" s="10">
        <v>18890.8</v>
      </c>
      <c r="H491" s="8">
        <v>18220.7</v>
      </c>
      <c r="I491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491" s="11">
        <f>ROUND((Table1[[#This Row],[شاخص موقت سه ماهه دوم 1405]]-Table1[[#This Row],[شاخص موقت سه ماهه اول 1405]])/Table1[[#This Row],[شاخص موقت سه ماهه اول 1405]],2)</f>
        <v>-0.04</v>
      </c>
    </row>
    <row r="492" spans="2:10" ht="20.05" x14ac:dyDescent="0.55000000000000004">
      <c r="B492" s="8">
        <v>101</v>
      </c>
      <c r="C492" s="9" t="s">
        <v>531</v>
      </c>
      <c r="D492" s="8" t="s">
        <v>44</v>
      </c>
      <c r="E492" s="9" t="s">
        <v>549</v>
      </c>
      <c r="F492" s="10">
        <v>14548.9</v>
      </c>
      <c r="G492" s="10">
        <v>17735.099999999999</v>
      </c>
      <c r="H492" s="8">
        <v>18080.900000000001</v>
      </c>
      <c r="I492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492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493" spans="2:10" ht="20.05" x14ac:dyDescent="0.55000000000000004">
      <c r="B493" s="8">
        <v>101</v>
      </c>
      <c r="C493" s="9" t="s">
        <v>531</v>
      </c>
      <c r="D493" s="8" t="s">
        <v>46</v>
      </c>
      <c r="E493" s="9" t="s">
        <v>550</v>
      </c>
      <c r="F493" s="10">
        <v>13777.2</v>
      </c>
      <c r="G493" s="10">
        <v>16794.400000000001</v>
      </c>
      <c r="H493" s="8">
        <v>19331.7</v>
      </c>
      <c r="I493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493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494" spans="2:10" ht="20.05" x14ac:dyDescent="0.55000000000000004">
      <c r="B494" s="8">
        <v>101</v>
      </c>
      <c r="C494" s="9" t="s">
        <v>531</v>
      </c>
      <c r="D494" s="8" t="s">
        <v>48</v>
      </c>
      <c r="E494" s="9" t="s">
        <v>551</v>
      </c>
      <c r="F494" s="10">
        <v>13021.4</v>
      </c>
      <c r="G494" s="10">
        <v>15873.1</v>
      </c>
      <c r="H494" s="8">
        <v>17958.900000000001</v>
      </c>
      <c r="I494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494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495" spans="2:10" ht="20.05" x14ac:dyDescent="0.55000000000000004">
      <c r="B495" s="8">
        <v>101</v>
      </c>
      <c r="C495" s="9" t="s">
        <v>531</v>
      </c>
      <c r="D495" s="8" t="s">
        <v>50</v>
      </c>
      <c r="E495" s="9" t="s">
        <v>552</v>
      </c>
      <c r="F495" s="10">
        <v>12789.9</v>
      </c>
      <c r="G495" s="10">
        <v>15590.9</v>
      </c>
      <c r="H495" s="8">
        <v>17557</v>
      </c>
      <c r="I495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495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496" spans="2:10" ht="20.05" x14ac:dyDescent="0.55000000000000004">
      <c r="B496" s="8">
        <v>101</v>
      </c>
      <c r="C496" s="9" t="s">
        <v>531</v>
      </c>
      <c r="D496" s="8" t="s">
        <v>52</v>
      </c>
      <c r="E496" s="9" t="s">
        <v>553</v>
      </c>
      <c r="F496" s="10">
        <v>13043.3</v>
      </c>
      <c r="G496" s="10">
        <v>15899.8</v>
      </c>
      <c r="H496" s="8">
        <v>17542.5</v>
      </c>
      <c r="I496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496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497" spans="2:10" ht="40.1" x14ac:dyDescent="0.55000000000000004">
      <c r="B497" s="8">
        <v>101</v>
      </c>
      <c r="C497" s="9" t="s">
        <v>531</v>
      </c>
      <c r="D497" s="8" t="s">
        <v>56</v>
      </c>
      <c r="E497" s="9" t="s">
        <v>554</v>
      </c>
      <c r="F497" s="10">
        <v>14048.5</v>
      </c>
      <c r="G497" s="10">
        <v>17125.099999999999</v>
      </c>
      <c r="H497" s="8">
        <v>21279</v>
      </c>
      <c r="I497" s="11">
        <f>ROUND((Table1[[#This Row],[شاخص موقت سه ماهه دوم 1405]]-Table1[[#This Row],[شاخص قطعی سه ماهه چهارم 1404]])/Table1[[#This Row],[شاخص قطعی سه ماهه چهارم 1404]],2)</f>
        <v>0.51</v>
      </c>
      <c r="J497" s="11">
        <f>ROUND((Table1[[#This Row],[شاخص موقت سه ماهه دوم 1405]]-Table1[[#This Row],[شاخص موقت سه ماهه اول 1405]])/Table1[[#This Row],[شاخص موقت سه ماهه اول 1405]],2)</f>
        <v>0.24</v>
      </c>
    </row>
    <row r="498" spans="2:10" ht="40.1" x14ac:dyDescent="0.55000000000000004">
      <c r="B498" s="8">
        <v>101</v>
      </c>
      <c r="C498" s="9" t="s">
        <v>531</v>
      </c>
      <c r="D498" s="8" t="s">
        <v>60</v>
      </c>
      <c r="E498" s="9" t="s">
        <v>555</v>
      </c>
      <c r="F498" s="10">
        <v>12503.7</v>
      </c>
      <c r="G498" s="10">
        <v>15242</v>
      </c>
      <c r="H498" s="8">
        <v>17160.8</v>
      </c>
      <c r="I498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498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499" spans="2:10" ht="40.1" x14ac:dyDescent="0.55000000000000004">
      <c r="B499" s="8">
        <v>101</v>
      </c>
      <c r="C499" s="9" t="s">
        <v>531</v>
      </c>
      <c r="D499" s="8" t="s">
        <v>62</v>
      </c>
      <c r="E499" s="9" t="s">
        <v>556</v>
      </c>
      <c r="F499" s="10">
        <v>13371</v>
      </c>
      <c r="G499" s="10">
        <v>16299.2</v>
      </c>
      <c r="H499" s="8">
        <v>17348</v>
      </c>
      <c r="I499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499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500" spans="2:10" ht="20.05" x14ac:dyDescent="0.55000000000000004">
      <c r="B500" s="8">
        <v>101</v>
      </c>
      <c r="C500" s="9" t="s">
        <v>531</v>
      </c>
      <c r="D500" s="8" t="s">
        <v>64</v>
      </c>
      <c r="E500" s="9" t="s">
        <v>557</v>
      </c>
      <c r="F500" s="10">
        <v>14130.1</v>
      </c>
      <c r="G500" s="10">
        <v>17224.599999999999</v>
      </c>
      <c r="H500" s="8">
        <v>18395.599999999999</v>
      </c>
      <c r="I500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500" s="11">
        <f>ROUND((Table1[[#This Row],[شاخص موقت سه ماهه دوم 1405]]-Table1[[#This Row],[شاخص موقت سه ماهه اول 1405]])/Table1[[#This Row],[شاخص موقت سه ماهه اول 1405]],2)</f>
        <v>7.0000000000000007E-2</v>
      </c>
    </row>
    <row r="501" spans="2:10" ht="20.05" x14ac:dyDescent="0.55000000000000004">
      <c r="B501" s="8">
        <v>101</v>
      </c>
      <c r="C501" s="9" t="s">
        <v>531</v>
      </c>
      <c r="D501" s="16" t="s">
        <v>68</v>
      </c>
      <c r="E501" s="9" t="s">
        <v>69</v>
      </c>
      <c r="F501" s="10">
        <v>14663.5</v>
      </c>
      <c r="G501" s="10">
        <v>17874.8</v>
      </c>
      <c r="H501" s="8">
        <v>18934.5</v>
      </c>
      <c r="I501" s="11">
        <f>ROUND((Table1[[#This Row],[شاخص موقت سه ماهه دوم 1405]]-Table1[[#This Row],[شاخص قطعی سه ماهه چهارم 1404]])/Table1[[#This Row],[شاخص قطعی سه ماهه چهارم 1404]],2)</f>
        <v>0.28999999999999998</v>
      </c>
      <c r="J501" s="11">
        <f>ROUND((Table1[[#This Row],[شاخص موقت سه ماهه دوم 1405]]-Table1[[#This Row],[شاخص موقت سه ماهه اول 1405]])/Table1[[#This Row],[شاخص موقت سه ماهه اول 1405]],2)</f>
        <v>0.06</v>
      </c>
    </row>
    <row r="502" spans="2:10" ht="20.05" x14ac:dyDescent="0.55000000000000004">
      <c r="B502" s="8">
        <v>102</v>
      </c>
      <c r="C502" s="9" t="s">
        <v>558</v>
      </c>
      <c r="D502" s="8" t="s">
        <v>10</v>
      </c>
      <c r="E502" s="9" t="s">
        <v>559</v>
      </c>
      <c r="F502" s="10">
        <v>13111.7</v>
      </c>
      <c r="G502" s="10">
        <v>18225.3</v>
      </c>
      <c r="H502" s="8">
        <v>17014.900000000001</v>
      </c>
      <c r="I502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502" s="11">
        <f>ROUND((Table1[[#This Row],[شاخص موقت سه ماهه دوم 1405]]-Table1[[#This Row],[شاخص موقت سه ماهه اول 1405]])/Table1[[#This Row],[شاخص موقت سه ماهه اول 1405]],2)</f>
        <v>-7.0000000000000007E-2</v>
      </c>
    </row>
    <row r="503" spans="2:10" ht="20.05" x14ac:dyDescent="0.55000000000000004">
      <c r="B503" s="8">
        <v>102</v>
      </c>
      <c r="C503" s="9" t="s">
        <v>558</v>
      </c>
      <c r="D503" s="8" t="s">
        <v>12</v>
      </c>
      <c r="E503" s="9" t="s">
        <v>560</v>
      </c>
      <c r="F503" s="10">
        <v>13452.8</v>
      </c>
      <c r="G503" s="10">
        <v>16399</v>
      </c>
      <c r="H503" s="8">
        <v>16674.400000000001</v>
      </c>
      <c r="I503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503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504" spans="2:10" ht="20.05" x14ac:dyDescent="0.55000000000000004">
      <c r="B504" s="8">
        <v>102</v>
      </c>
      <c r="C504" s="9" t="s">
        <v>558</v>
      </c>
      <c r="D504" s="8" t="s">
        <v>14</v>
      </c>
      <c r="E504" s="9" t="s">
        <v>561</v>
      </c>
      <c r="F504" s="10">
        <v>12866.2</v>
      </c>
      <c r="G504" s="10">
        <v>15683.9</v>
      </c>
      <c r="H504" s="8">
        <v>15947.4</v>
      </c>
      <c r="I504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504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505" spans="2:10" ht="20.05" x14ac:dyDescent="0.55000000000000004">
      <c r="B505" s="8">
        <v>102</v>
      </c>
      <c r="C505" s="9" t="s">
        <v>558</v>
      </c>
      <c r="D505" s="8" t="s">
        <v>16</v>
      </c>
      <c r="E505" s="9" t="s">
        <v>562</v>
      </c>
      <c r="F505" s="10">
        <v>13352.8</v>
      </c>
      <c r="G505" s="10">
        <v>16277.1</v>
      </c>
      <c r="H505" s="8">
        <v>16550.5</v>
      </c>
      <c r="I505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505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506" spans="2:10" ht="20.05" x14ac:dyDescent="0.55000000000000004">
      <c r="B506" s="8">
        <v>102</v>
      </c>
      <c r="C506" s="9" t="s">
        <v>558</v>
      </c>
      <c r="D506" s="8" t="s">
        <v>124</v>
      </c>
      <c r="E506" s="9" t="s">
        <v>563</v>
      </c>
      <c r="F506" s="10">
        <v>14820.3</v>
      </c>
      <c r="G506" s="10">
        <v>18065.900000000001</v>
      </c>
      <c r="H506" s="8">
        <v>19438.099999999999</v>
      </c>
      <c r="I506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506" s="11">
        <f>ROUND((Table1[[#This Row],[شاخص موقت سه ماهه دوم 1405]]-Table1[[#This Row],[شاخص موقت سه ماهه اول 1405]])/Table1[[#This Row],[شاخص موقت سه ماهه اول 1405]],2)</f>
        <v>0.08</v>
      </c>
    </row>
    <row r="507" spans="2:10" ht="20.05" x14ac:dyDescent="0.55000000000000004">
      <c r="B507" s="8">
        <v>102</v>
      </c>
      <c r="C507" s="9" t="s">
        <v>558</v>
      </c>
      <c r="D507" s="8" t="s">
        <v>22</v>
      </c>
      <c r="E507" s="9" t="s">
        <v>564</v>
      </c>
      <c r="F507" s="10">
        <v>13409.1</v>
      </c>
      <c r="G507" s="10">
        <v>16345.7</v>
      </c>
      <c r="H507" s="8">
        <v>16924.8</v>
      </c>
      <c r="I507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507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508" spans="2:10" ht="20.05" x14ac:dyDescent="0.55000000000000004">
      <c r="B508" s="8">
        <v>102</v>
      </c>
      <c r="C508" s="9" t="s">
        <v>558</v>
      </c>
      <c r="D508" s="8" t="s">
        <v>24</v>
      </c>
      <c r="E508" s="9" t="s">
        <v>565</v>
      </c>
      <c r="F508" s="10">
        <v>12874.1</v>
      </c>
      <c r="G508" s="10">
        <v>15693.5</v>
      </c>
      <c r="H508" s="8">
        <v>15986</v>
      </c>
      <c r="I508" s="11">
        <f>ROUND((Table1[[#This Row],[شاخص موقت سه ماهه دوم 1405]]-Table1[[#This Row],[شاخص قطعی سه ماهه چهارم 1404]])/Table1[[#This Row],[شاخص قطعی سه ماهه چهارم 1404]],2)</f>
        <v>0.24</v>
      </c>
      <c r="J508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509" spans="2:10" ht="20.05" x14ac:dyDescent="0.55000000000000004">
      <c r="B509" s="8">
        <v>102</v>
      </c>
      <c r="C509" s="9" t="s">
        <v>558</v>
      </c>
      <c r="D509" s="8" t="s">
        <v>26</v>
      </c>
      <c r="E509" s="9" t="s">
        <v>566</v>
      </c>
      <c r="F509" s="10">
        <v>13621.3</v>
      </c>
      <c r="G509" s="10">
        <v>16604.400000000001</v>
      </c>
      <c r="H509" s="8">
        <v>17353.2</v>
      </c>
      <c r="I509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509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510" spans="2:10" ht="20.05" x14ac:dyDescent="0.55000000000000004">
      <c r="B510" s="8">
        <v>102</v>
      </c>
      <c r="C510" s="9" t="s">
        <v>558</v>
      </c>
      <c r="D510" s="8" t="s">
        <v>28</v>
      </c>
      <c r="E510" s="9" t="s">
        <v>567</v>
      </c>
      <c r="F510" s="10">
        <v>13464.8</v>
      </c>
      <c r="G510" s="10">
        <v>18716.099999999999</v>
      </c>
      <c r="H510" s="8">
        <v>17554.099999999999</v>
      </c>
      <c r="I510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510" s="11">
        <f>ROUND((Table1[[#This Row],[شاخص موقت سه ماهه دوم 1405]]-Table1[[#This Row],[شاخص موقت سه ماهه اول 1405]])/Table1[[#This Row],[شاخص موقت سه ماهه اول 1405]],2)</f>
        <v>-0.06</v>
      </c>
    </row>
    <row r="511" spans="2:10" ht="20.05" x14ac:dyDescent="0.55000000000000004">
      <c r="B511" s="8">
        <v>102</v>
      </c>
      <c r="C511" s="9" t="s">
        <v>558</v>
      </c>
      <c r="D511" s="8" t="s">
        <v>30</v>
      </c>
      <c r="E511" s="9" t="s">
        <v>568</v>
      </c>
      <c r="F511" s="10">
        <v>14322.5</v>
      </c>
      <c r="G511" s="10">
        <v>17759.900000000001</v>
      </c>
      <c r="H511" s="8">
        <v>19679.5</v>
      </c>
      <c r="I511" s="11">
        <f>ROUND((Table1[[#This Row],[شاخص موقت سه ماهه دوم 1405]]-Table1[[#This Row],[شاخص قطعی سه ماهه چهارم 1404]])/Table1[[#This Row],[شاخص قطعی سه ماهه چهارم 1404]],2)</f>
        <v>0.37</v>
      </c>
      <c r="J511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512" spans="2:10" ht="20.05" x14ac:dyDescent="0.55000000000000004">
      <c r="B512" s="8">
        <v>102</v>
      </c>
      <c r="C512" s="9" t="s">
        <v>558</v>
      </c>
      <c r="D512" s="8" t="s">
        <v>32</v>
      </c>
      <c r="E512" s="9" t="s">
        <v>569</v>
      </c>
      <c r="F512" s="10">
        <v>15071.4</v>
      </c>
      <c r="G512" s="10">
        <v>18372</v>
      </c>
      <c r="H512" s="8">
        <v>22544.799999999999</v>
      </c>
      <c r="I512" s="11">
        <f>ROUND((Table1[[#This Row],[شاخص موقت سه ماهه دوم 1405]]-Table1[[#This Row],[شاخص قطعی سه ماهه چهارم 1404]])/Table1[[#This Row],[شاخص قطعی سه ماهه چهارم 1404]],2)</f>
        <v>0.5</v>
      </c>
      <c r="J512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513" spans="2:10" ht="20.05" x14ac:dyDescent="0.55000000000000004">
      <c r="B513" s="8">
        <v>102</v>
      </c>
      <c r="C513" s="9" t="s">
        <v>558</v>
      </c>
      <c r="D513" s="16" t="s">
        <v>68</v>
      </c>
      <c r="E513" s="9" t="s">
        <v>69</v>
      </c>
      <c r="F513" s="10">
        <v>13279.1</v>
      </c>
      <c r="G513" s="10">
        <v>16187.2</v>
      </c>
      <c r="H513" s="8">
        <v>17014.900000000001</v>
      </c>
      <c r="I513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513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514" spans="2:10" ht="40.1" x14ac:dyDescent="0.55000000000000004">
      <c r="B514" s="8">
        <v>43</v>
      </c>
      <c r="C514" s="9" t="s">
        <v>570</v>
      </c>
      <c r="D514" s="8" t="s">
        <v>10</v>
      </c>
      <c r="E514" s="9" t="s">
        <v>571</v>
      </c>
      <c r="F514" s="10">
        <v>13320.9</v>
      </c>
      <c r="G514" s="10">
        <v>16238.2</v>
      </c>
      <c r="H514" s="8">
        <v>16903.2</v>
      </c>
      <c r="I514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514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515" spans="2:10" ht="40.1" x14ac:dyDescent="0.55000000000000004">
      <c r="B515" s="8">
        <v>43</v>
      </c>
      <c r="C515" s="9" t="s">
        <v>570</v>
      </c>
      <c r="D515" s="8" t="s">
        <v>12</v>
      </c>
      <c r="E515" s="9" t="s">
        <v>572</v>
      </c>
      <c r="F515" s="10">
        <v>13694.4</v>
      </c>
      <c r="G515" s="10">
        <v>16693.5</v>
      </c>
      <c r="H515" s="8">
        <v>17427.3</v>
      </c>
      <c r="I515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515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516" spans="2:10" ht="40.1" x14ac:dyDescent="0.55000000000000004">
      <c r="B516" s="8">
        <v>43</v>
      </c>
      <c r="C516" s="9" t="s">
        <v>570</v>
      </c>
      <c r="D516" s="8" t="s">
        <v>14</v>
      </c>
      <c r="E516" s="9" t="s">
        <v>573</v>
      </c>
      <c r="F516" s="10">
        <v>15010.2</v>
      </c>
      <c r="G516" s="10">
        <v>18297.400000000001</v>
      </c>
      <c r="H516" s="8">
        <v>19154</v>
      </c>
      <c r="I516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516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517" spans="2:10" ht="40.1" x14ac:dyDescent="0.55000000000000004">
      <c r="B517" s="8">
        <v>43</v>
      </c>
      <c r="C517" s="9" t="s">
        <v>570</v>
      </c>
      <c r="D517" s="8" t="s">
        <v>16</v>
      </c>
      <c r="E517" s="9" t="s">
        <v>574</v>
      </c>
      <c r="F517" s="10">
        <v>11506.9</v>
      </c>
      <c r="G517" s="10">
        <v>15994.6</v>
      </c>
      <c r="H517" s="8">
        <v>14938</v>
      </c>
      <c r="I517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517" s="11">
        <f>ROUND((Table1[[#This Row],[شاخص موقت سه ماهه دوم 1405]]-Table1[[#This Row],[شاخص موقت سه ماهه اول 1405]])/Table1[[#This Row],[شاخص موقت سه ماهه اول 1405]],2)</f>
        <v>-7.0000000000000007E-2</v>
      </c>
    </row>
    <row r="518" spans="2:10" ht="40.1" x14ac:dyDescent="0.55000000000000004">
      <c r="B518" s="8">
        <v>43</v>
      </c>
      <c r="C518" s="9" t="s">
        <v>570</v>
      </c>
      <c r="D518" s="8" t="s">
        <v>124</v>
      </c>
      <c r="E518" s="9" t="s">
        <v>575</v>
      </c>
      <c r="F518" s="10">
        <v>10011.799999999999</v>
      </c>
      <c r="G518" s="10">
        <v>12204.4</v>
      </c>
      <c r="H518" s="8">
        <v>17510.8</v>
      </c>
      <c r="I518" s="11">
        <f>ROUND((Table1[[#This Row],[شاخص موقت سه ماهه دوم 1405]]-Table1[[#This Row],[شاخص قطعی سه ماهه چهارم 1404]])/Table1[[#This Row],[شاخص قطعی سه ماهه چهارم 1404]],2)</f>
        <v>0.75</v>
      </c>
      <c r="J518" s="11">
        <f>ROUND((Table1[[#This Row],[شاخص موقت سه ماهه دوم 1405]]-Table1[[#This Row],[شاخص موقت سه ماهه اول 1405]])/Table1[[#This Row],[شاخص موقت سه ماهه اول 1405]],2)</f>
        <v>0.43</v>
      </c>
    </row>
    <row r="519" spans="2:10" ht="40.1" x14ac:dyDescent="0.55000000000000004">
      <c r="B519" s="8">
        <v>43</v>
      </c>
      <c r="C519" s="9" t="s">
        <v>570</v>
      </c>
      <c r="D519" s="8" t="s">
        <v>24</v>
      </c>
      <c r="E519" s="9" t="s">
        <v>576</v>
      </c>
      <c r="F519" s="10">
        <v>14198.3</v>
      </c>
      <c r="G519" s="10">
        <v>17307.7</v>
      </c>
      <c r="H519" s="8">
        <v>17858.400000000001</v>
      </c>
      <c r="I519" s="11">
        <f>ROUND((Table1[[#This Row],[شاخص موقت سه ماهه دوم 1405]]-Table1[[#This Row],[شاخص قطعی سه ماهه چهارم 1404]])/Table1[[#This Row],[شاخص قطعی سه ماهه چهارم 1404]],2)</f>
        <v>0.26</v>
      </c>
      <c r="J519" s="11">
        <f>ROUND((Table1[[#This Row],[شاخص موقت سه ماهه دوم 1405]]-Table1[[#This Row],[شاخص موقت سه ماهه اول 1405]])/Table1[[#This Row],[شاخص موقت سه ماهه اول 1405]],2)</f>
        <v>0.03</v>
      </c>
    </row>
    <row r="520" spans="2:10" ht="40.1" x14ac:dyDescent="0.55000000000000004">
      <c r="B520" s="8">
        <v>43</v>
      </c>
      <c r="C520" s="9" t="s">
        <v>570</v>
      </c>
      <c r="D520" s="8" t="s">
        <v>26</v>
      </c>
      <c r="E520" s="9" t="s">
        <v>577</v>
      </c>
      <c r="F520" s="10">
        <v>13525.6</v>
      </c>
      <c r="G520" s="10">
        <v>19206.400000000001</v>
      </c>
      <c r="H520" s="8">
        <v>17616</v>
      </c>
      <c r="I520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520" s="11">
        <f>ROUND((Table1[[#This Row],[شاخص موقت سه ماهه دوم 1405]]-Table1[[#This Row],[شاخص موقت سه ماهه اول 1405]])/Table1[[#This Row],[شاخص موقت سه ماهه اول 1405]],2)</f>
        <v>-0.08</v>
      </c>
    </row>
    <row r="521" spans="2:10" ht="40.1" x14ac:dyDescent="0.55000000000000004">
      <c r="B521" s="8">
        <v>43</v>
      </c>
      <c r="C521" s="9" t="s">
        <v>570</v>
      </c>
      <c r="D521" s="8" t="s">
        <v>28</v>
      </c>
      <c r="E521" s="9" t="s">
        <v>578</v>
      </c>
      <c r="F521" s="10">
        <v>11794.2</v>
      </c>
      <c r="G521" s="10">
        <v>14377.1</v>
      </c>
      <c r="H521" s="8">
        <v>15023.8</v>
      </c>
      <c r="I521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521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522" spans="2:10" ht="40.1" x14ac:dyDescent="0.55000000000000004">
      <c r="B522" s="8">
        <v>43</v>
      </c>
      <c r="C522" s="9" t="s">
        <v>570</v>
      </c>
      <c r="D522" s="16" t="s">
        <v>68</v>
      </c>
      <c r="E522" s="9" t="s">
        <v>69</v>
      </c>
      <c r="F522" s="10">
        <v>13027.2</v>
      </c>
      <c r="G522" s="10">
        <v>15880.2</v>
      </c>
      <c r="H522" s="8">
        <v>17474.400000000001</v>
      </c>
      <c r="I522" s="11">
        <f>ROUND((Table1[[#This Row],[شاخص موقت سه ماهه دوم 1405]]-Table1[[#This Row],[شاخص قطعی سه ماهه چهارم 1404]])/Table1[[#This Row],[شاخص قطعی سه ماهه چهارم 1404]],2)</f>
        <v>0.34</v>
      </c>
      <c r="J522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523" spans="2:10" ht="20.05" x14ac:dyDescent="0.55000000000000004">
      <c r="B523" s="8">
        <v>30</v>
      </c>
      <c r="C523" s="9" t="s">
        <v>579</v>
      </c>
      <c r="D523" s="8" t="s">
        <v>10</v>
      </c>
      <c r="E523" s="9" t="s">
        <v>580</v>
      </c>
      <c r="F523" s="10">
        <v>13494.3</v>
      </c>
      <c r="G523" s="10">
        <v>15558.9</v>
      </c>
      <c r="H523" s="8">
        <v>15655.1</v>
      </c>
      <c r="I523" s="11">
        <f>ROUND((Table1[[#This Row],[شاخص موقت سه ماهه دوم 1405]]-Table1[[#This Row],[شاخص قطعی سه ماهه چهارم 1404]])/Table1[[#This Row],[شاخص قطعی سه ماهه چهارم 1404]],2)</f>
        <v>0.16</v>
      </c>
      <c r="J523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524" spans="2:10" ht="20.05" x14ac:dyDescent="0.55000000000000004">
      <c r="B524" s="8">
        <v>30</v>
      </c>
      <c r="C524" s="9" t="s">
        <v>579</v>
      </c>
      <c r="D524" s="8" t="s">
        <v>12</v>
      </c>
      <c r="E524" s="9" t="s">
        <v>581</v>
      </c>
      <c r="F524" s="10">
        <v>22021.3</v>
      </c>
      <c r="G524" s="10">
        <v>25390.6</v>
      </c>
      <c r="H524" s="8">
        <v>28189.1</v>
      </c>
      <c r="I524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524" s="11">
        <f>ROUND((Table1[[#This Row],[شاخص موقت سه ماهه دوم 1405]]-Table1[[#This Row],[شاخص موقت سه ماهه اول 1405]])/Table1[[#This Row],[شاخص موقت سه ماهه اول 1405]],2)</f>
        <v>0.11</v>
      </c>
    </row>
    <row r="525" spans="2:10" ht="20.05" x14ac:dyDescent="0.55000000000000004">
      <c r="B525" s="8">
        <v>30</v>
      </c>
      <c r="C525" s="9" t="s">
        <v>579</v>
      </c>
      <c r="D525" s="8" t="s">
        <v>14</v>
      </c>
      <c r="E525" s="9" t="s">
        <v>582</v>
      </c>
      <c r="F525" s="10">
        <v>18735.599999999999</v>
      </c>
      <c r="G525" s="10">
        <v>21602.1</v>
      </c>
      <c r="H525" s="8">
        <v>23818.7</v>
      </c>
      <c r="I525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525" s="11">
        <f>ROUND((Table1[[#This Row],[شاخص موقت سه ماهه دوم 1405]]-Table1[[#This Row],[شاخص موقت سه ماهه اول 1405]])/Table1[[#This Row],[شاخص موقت سه ماهه اول 1405]],2)</f>
        <v>0.1</v>
      </c>
    </row>
    <row r="526" spans="2:10" ht="20.05" x14ac:dyDescent="0.55000000000000004">
      <c r="B526" s="8">
        <v>30</v>
      </c>
      <c r="C526" s="9" t="s">
        <v>579</v>
      </c>
      <c r="D526" s="8" t="s">
        <v>16</v>
      </c>
      <c r="E526" s="9" t="s">
        <v>583</v>
      </c>
      <c r="F526" s="10">
        <v>23948.9</v>
      </c>
      <c r="G526" s="10">
        <v>27613.1</v>
      </c>
      <c r="H526" s="8">
        <v>35188.800000000003</v>
      </c>
      <c r="I526" s="11">
        <f>ROUND((Table1[[#This Row],[شاخص موقت سه ماهه دوم 1405]]-Table1[[#This Row],[شاخص قطعی سه ماهه چهارم 1404]])/Table1[[#This Row],[شاخص قطعی سه ماهه چهارم 1404]],2)</f>
        <v>0.47</v>
      </c>
      <c r="J526" s="11">
        <f>ROUND((Table1[[#This Row],[شاخص موقت سه ماهه دوم 1405]]-Table1[[#This Row],[شاخص موقت سه ماهه اول 1405]])/Table1[[#This Row],[شاخص موقت سه ماهه اول 1405]],2)</f>
        <v>0.27</v>
      </c>
    </row>
    <row r="527" spans="2:10" ht="20.05" x14ac:dyDescent="0.55000000000000004">
      <c r="B527" s="8">
        <v>30</v>
      </c>
      <c r="C527" s="9" t="s">
        <v>579</v>
      </c>
      <c r="D527" s="8" t="s">
        <v>124</v>
      </c>
      <c r="E527" s="9" t="s">
        <v>584</v>
      </c>
      <c r="F527" s="10">
        <v>14015.4</v>
      </c>
      <c r="G527" s="10">
        <v>16159.8</v>
      </c>
      <c r="H527" s="8">
        <v>18346</v>
      </c>
      <c r="I527" s="11">
        <f>ROUND((Table1[[#This Row],[شاخص موقت سه ماهه دوم 1405]]-Table1[[#This Row],[شاخص قطعی سه ماهه چهارم 1404]])/Table1[[#This Row],[شاخص قطعی سه ماهه چهارم 1404]],2)</f>
        <v>0.31</v>
      </c>
      <c r="J527" s="11">
        <f>ROUND((Table1[[#This Row],[شاخص موقت سه ماهه دوم 1405]]-Table1[[#This Row],[شاخص موقت سه ماهه اول 1405]])/Table1[[#This Row],[شاخص موقت سه ماهه اول 1405]],2)</f>
        <v>0.14000000000000001</v>
      </c>
    </row>
    <row r="528" spans="2:10" ht="20.05" x14ac:dyDescent="0.55000000000000004">
      <c r="B528" s="8">
        <v>30</v>
      </c>
      <c r="C528" s="9" t="s">
        <v>579</v>
      </c>
      <c r="D528" s="8" t="s">
        <v>22</v>
      </c>
      <c r="E528" s="9" t="s">
        <v>585</v>
      </c>
      <c r="F528" s="10">
        <v>16361.8</v>
      </c>
      <c r="G528" s="10">
        <v>18865.2</v>
      </c>
      <c r="H528" s="8">
        <v>25515.3</v>
      </c>
      <c r="I528" s="11">
        <f>ROUND((Table1[[#This Row],[شاخص موقت سه ماهه دوم 1405]]-Table1[[#This Row],[شاخص قطعی سه ماهه چهارم 1404]])/Table1[[#This Row],[شاخص قطعی سه ماهه چهارم 1404]],2)</f>
        <v>0.56000000000000005</v>
      </c>
      <c r="J528" s="11">
        <f>ROUND((Table1[[#This Row],[شاخص موقت سه ماهه دوم 1405]]-Table1[[#This Row],[شاخص موقت سه ماهه اول 1405]])/Table1[[#This Row],[شاخص موقت سه ماهه اول 1405]],2)</f>
        <v>0.35</v>
      </c>
    </row>
    <row r="529" spans="2:10" ht="20.05" x14ac:dyDescent="0.55000000000000004">
      <c r="B529" s="8">
        <v>30</v>
      </c>
      <c r="C529" s="9" t="s">
        <v>579</v>
      </c>
      <c r="D529" s="8" t="s">
        <v>24</v>
      </c>
      <c r="E529" s="9" t="s">
        <v>586</v>
      </c>
      <c r="F529" s="10">
        <v>24827</v>
      </c>
      <c r="G529" s="10">
        <v>28625.5</v>
      </c>
      <c r="H529" s="8">
        <v>35116.800000000003</v>
      </c>
      <c r="I529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529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530" spans="2:10" ht="20.05" x14ac:dyDescent="0.55000000000000004">
      <c r="B530" s="8">
        <v>30</v>
      </c>
      <c r="C530" s="9" t="s">
        <v>579</v>
      </c>
      <c r="D530" s="8" t="s">
        <v>26</v>
      </c>
      <c r="E530" s="9" t="s">
        <v>587</v>
      </c>
      <c r="F530" s="10">
        <v>13044.2</v>
      </c>
      <c r="G530" s="10">
        <v>15040</v>
      </c>
      <c r="H530" s="8">
        <v>20347.900000000001</v>
      </c>
      <c r="I530" s="11">
        <f>ROUND((Table1[[#This Row],[شاخص موقت سه ماهه دوم 1405]]-Table1[[#This Row],[شاخص قطعی سه ماهه چهارم 1404]])/Table1[[#This Row],[شاخص قطعی سه ماهه چهارم 1404]],2)</f>
        <v>0.56000000000000005</v>
      </c>
      <c r="J530" s="11">
        <f>ROUND((Table1[[#This Row],[شاخص موقت سه ماهه دوم 1405]]-Table1[[#This Row],[شاخص موقت سه ماهه اول 1405]])/Table1[[#This Row],[شاخص موقت سه ماهه اول 1405]],2)</f>
        <v>0.35</v>
      </c>
    </row>
    <row r="531" spans="2:10" ht="20.05" x14ac:dyDescent="0.55000000000000004">
      <c r="B531" s="8">
        <v>30</v>
      </c>
      <c r="C531" s="9" t="s">
        <v>579</v>
      </c>
      <c r="D531" s="8" t="s">
        <v>28</v>
      </c>
      <c r="E531" s="9" t="s">
        <v>588</v>
      </c>
      <c r="F531" s="10">
        <v>19507.7</v>
      </c>
      <c r="G531" s="10">
        <v>22492.400000000001</v>
      </c>
      <c r="H531" s="8">
        <v>30425.9</v>
      </c>
      <c r="I531" s="11">
        <f>ROUND((Table1[[#This Row],[شاخص موقت سه ماهه دوم 1405]]-Table1[[#This Row],[شاخص قطعی سه ماهه چهارم 1404]])/Table1[[#This Row],[شاخص قطعی سه ماهه چهارم 1404]],2)</f>
        <v>0.56000000000000005</v>
      </c>
      <c r="J531" s="11">
        <f>ROUND((Table1[[#This Row],[شاخص موقت سه ماهه دوم 1405]]-Table1[[#This Row],[شاخص موقت سه ماهه اول 1405]])/Table1[[#This Row],[شاخص موقت سه ماهه اول 1405]],2)</f>
        <v>0.35</v>
      </c>
    </row>
    <row r="532" spans="2:10" ht="20.05" x14ac:dyDescent="0.55000000000000004">
      <c r="B532" s="8">
        <v>30</v>
      </c>
      <c r="C532" s="9" t="s">
        <v>579</v>
      </c>
      <c r="D532" s="8" t="s">
        <v>30</v>
      </c>
      <c r="E532" s="9" t="s">
        <v>589</v>
      </c>
      <c r="F532" s="10">
        <v>19706.099999999999</v>
      </c>
      <c r="G532" s="10">
        <v>22721.1</v>
      </c>
      <c r="H532" s="8">
        <v>22900.400000000001</v>
      </c>
      <c r="I532" s="11">
        <f>ROUND((Table1[[#This Row],[شاخص موقت سه ماهه دوم 1405]]-Table1[[#This Row],[شاخص قطعی سه ماهه چهارم 1404]])/Table1[[#This Row],[شاخص قطعی سه ماهه چهارم 1404]],2)</f>
        <v>0.16</v>
      </c>
      <c r="J532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533" spans="2:10" ht="20.05" x14ac:dyDescent="0.55000000000000004">
      <c r="B533" s="8">
        <v>30</v>
      </c>
      <c r="C533" s="9" t="s">
        <v>579</v>
      </c>
      <c r="D533" s="8" t="s">
        <v>32</v>
      </c>
      <c r="E533" s="9" t="s">
        <v>590</v>
      </c>
      <c r="F533" s="10">
        <v>12959.7</v>
      </c>
      <c r="G533" s="10">
        <v>14942.5</v>
      </c>
      <c r="H533" s="8">
        <v>15199.4</v>
      </c>
      <c r="I533" s="11">
        <f>ROUND((Table1[[#This Row],[شاخص موقت سه ماهه دوم 1405]]-Table1[[#This Row],[شاخص قطعی سه ماهه چهارم 1404]])/Table1[[#This Row],[شاخص قطعی سه ماهه چهارم 1404]],2)</f>
        <v>0.17</v>
      </c>
      <c r="J533" s="11">
        <f>ROUND((Table1[[#This Row],[شاخص موقت سه ماهه دوم 1405]]-Table1[[#This Row],[شاخص موقت سه ماهه اول 1405]])/Table1[[#This Row],[شاخص موقت سه ماهه اول 1405]],2)</f>
        <v>0.02</v>
      </c>
    </row>
    <row r="534" spans="2:10" ht="20.05" x14ac:dyDescent="0.55000000000000004">
      <c r="B534" s="8">
        <v>30</v>
      </c>
      <c r="C534" s="9" t="s">
        <v>579</v>
      </c>
      <c r="D534" s="8" t="s">
        <v>34</v>
      </c>
      <c r="E534" s="9" t="s">
        <v>591</v>
      </c>
      <c r="F534" s="10">
        <v>13586.2</v>
      </c>
      <c r="G534" s="10">
        <v>15664.9</v>
      </c>
      <c r="H534" s="8">
        <v>20459.900000000001</v>
      </c>
      <c r="I534" s="11">
        <f>ROUND((Table1[[#This Row],[شاخص موقت سه ماهه دوم 1405]]-Table1[[#This Row],[شاخص قطعی سه ماهه چهارم 1404]])/Table1[[#This Row],[شاخص قطعی سه ماهه چهارم 1404]],2)</f>
        <v>0.51</v>
      </c>
      <c r="J534" s="11">
        <f>ROUND((Table1[[#This Row],[شاخص موقت سه ماهه دوم 1405]]-Table1[[#This Row],[شاخص موقت سه ماهه اول 1405]])/Table1[[#This Row],[شاخص موقت سه ماهه اول 1405]],2)</f>
        <v>0.31</v>
      </c>
    </row>
    <row r="535" spans="2:10" ht="20.05" x14ac:dyDescent="0.55000000000000004">
      <c r="B535" s="8">
        <v>30</v>
      </c>
      <c r="C535" s="9" t="s">
        <v>579</v>
      </c>
      <c r="D535" s="8" t="s">
        <v>36</v>
      </c>
      <c r="E535" s="9" t="s">
        <v>592</v>
      </c>
      <c r="F535" s="10">
        <v>11062.5</v>
      </c>
      <c r="G535" s="10">
        <v>12755.1</v>
      </c>
      <c r="H535" s="8">
        <v>14375.1</v>
      </c>
      <c r="I535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535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536" spans="2:10" ht="20.05" x14ac:dyDescent="0.55000000000000004">
      <c r="B536" s="8">
        <v>30</v>
      </c>
      <c r="C536" s="9" t="s">
        <v>579</v>
      </c>
      <c r="D536" s="8" t="s">
        <v>38</v>
      </c>
      <c r="E536" s="9" t="s">
        <v>593</v>
      </c>
      <c r="F536" s="10">
        <v>20834.400000000001</v>
      </c>
      <c r="G536" s="10">
        <v>24022.1</v>
      </c>
      <c r="H536" s="8">
        <v>31729.200000000001</v>
      </c>
      <c r="I536" s="11">
        <f>ROUND((Table1[[#This Row],[شاخص موقت سه ماهه دوم 1405]]-Table1[[#This Row],[شاخص قطعی سه ماهه چهارم 1404]])/Table1[[#This Row],[شاخص قطعی سه ماهه چهارم 1404]],2)</f>
        <v>0.52</v>
      </c>
      <c r="J536" s="11">
        <f>ROUND((Table1[[#This Row],[شاخص موقت سه ماهه دوم 1405]]-Table1[[#This Row],[شاخص موقت سه ماهه اول 1405]])/Table1[[#This Row],[شاخص موقت سه ماهه اول 1405]],2)</f>
        <v>0.32</v>
      </c>
    </row>
    <row r="537" spans="2:10" ht="20.05" x14ac:dyDescent="0.55000000000000004">
      <c r="B537" s="8">
        <v>30</v>
      </c>
      <c r="C537" s="9" t="s">
        <v>579</v>
      </c>
      <c r="D537" s="8" t="s">
        <v>93</v>
      </c>
      <c r="E537" s="9" t="s">
        <v>594</v>
      </c>
      <c r="F537" s="10">
        <v>10906.3</v>
      </c>
      <c r="G537" s="10">
        <v>12575</v>
      </c>
      <c r="H537" s="8">
        <v>17307</v>
      </c>
      <c r="I537" s="11">
        <f>ROUND((Table1[[#This Row],[شاخص موقت سه ماهه دوم 1405]]-Table1[[#This Row],[شاخص قطعی سه ماهه چهارم 1404]])/Table1[[#This Row],[شاخص قطعی سه ماهه چهارم 1404]],2)</f>
        <v>0.59</v>
      </c>
      <c r="J537" s="11">
        <f>ROUND((Table1[[#This Row],[شاخص موقت سه ماهه دوم 1405]]-Table1[[#This Row],[شاخص موقت سه ماهه اول 1405]])/Table1[[#This Row],[شاخص موقت سه ماهه اول 1405]],2)</f>
        <v>0.38</v>
      </c>
    </row>
    <row r="538" spans="2:10" ht="20.05" x14ac:dyDescent="0.55000000000000004">
      <c r="B538" s="8">
        <v>30</v>
      </c>
      <c r="C538" s="9" t="s">
        <v>579</v>
      </c>
      <c r="D538" s="8" t="s">
        <v>40</v>
      </c>
      <c r="E538" s="9" t="s">
        <v>595</v>
      </c>
      <c r="F538" s="10">
        <v>16807.5</v>
      </c>
      <c r="G538" s="10">
        <v>19379</v>
      </c>
      <c r="H538" s="8">
        <v>23781.1</v>
      </c>
      <c r="I538" s="11">
        <f>ROUND((Table1[[#This Row],[شاخص موقت سه ماهه دوم 1405]]-Table1[[#This Row],[شاخص قطعی سه ماهه چهارم 1404]])/Table1[[#This Row],[شاخص قطعی سه ماهه چهارم 1404]],2)</f>
        <v>0.41</v>
      </c>
      <c r="J538" s="11">
        <f>ROUND((Table1[[#This Row],[شاخص موقت سه ماهه دوم 1405]]-Table1[[#This Row],[شاخص موقت سه ماهه اول 1405]])/Table1[[#This Row],[شاخص موقت سه ماهه اول 1405]],2)</f>
        <v>0.23</v>
      </c>
    </row>
    <row r="539" spans="2:10" ht="20.05" x14ac:dyDescent="0.55000000000000004">
      <c r="B539" s="8">
        <v>30</v>
      </c>
      <c r="C539" s="9" t="s">
        <v>579</v>
      </c>
      <c r="D539" s="8" t="s">
        <v>42</v>
      </c>
      <c r="E539" s="9" t="s">
        <v>596</v>
      </c>
      <c r="F539" s="10">
        <v>11180.7</v>
      </c>
      <c r="G539" s="10">
        <v>12891.3</v>
      </c>
      <c r="H539" s="8">
        <v>17513.7</v>
      </c>
      <c r="I539" s="11">
        <f>ROUND((Table1[[#This Row],[شاخص موقت سه ماهه دوم 1405]]-Table1[[#This Row],[شاخص قطعی سه ماهه چهارم 1404]])/Table1[[#This Row],[شاخص قطعی سه ماهه چهارم 1404]],2)</f>
        <v>0.56999999999999995</v>
      </c>
      <c r="J539" s="11">
        <f>ROUND((Table1[[#This Row],[شاخص موقت سه ماهه دوم 1405]]-Table1[[#This Row],[شاخص موقت سه ماهه اول 1405]])/Table1[[#This Row],[شاخص موقت سه ماهه اول 1405]],2)</f>
        <v>0.36</v>
      </c>
    </row>
    <row r="540" spans="2:10" ht="20.05" x14ac:dyDescent="0.55000000000000004">
      <c r="B540" s="8">
        <v>30</v>
      </c>
      <c r="C540" s="9" t="s">
        <v>579</v>
      </c>
      <c r="D540" s="8" t="s">
        <v>44</v>
      </c>
      <c r="E540" s="9" t="s">
        <v>597</v>
      </c>
      <c r="F540" s="10">
        <v>14923.7</v>
      </c>
      <c r="G540" s="10">
        <v>17207</v>
      </c>
      <c r="H540" s="8">
        <v>25576</v>
      </c>
      <c r="I540" s="11">
        <f>ROUND((Table1[[#This Row],[شاخص موقت سه ماهه دوم 1405]]-Table1[[#This Row],[شاخص قطعی سه ماهه چهارم 1404]])/Table1[[#This Row],[شاخص قطعی سه ماهه چهارم 1404]],2)</f>
        <v>0.71</v>
      </c>
      <c r="J540" s="11">
        <f>ROUND((Table1[[#This Row],[شاخص موقت سه ماهه دوم 1405]]-Table1[[#This Row],[شاخص موقت سه ماهه اول 1405]])/Table1[[#This Row],[شاخص موقت سه ماهه اول 1405]],2)</f>
        <v>0.49</v>
      </c>
    </row>
    <row r="541" spans="2:10" ht="20.05" x14ac:dyDescent="0.55000000000000004">
      <c r="B541" s="8">
        <v>30</v>
      </c>
      <c r="C541" s="9" t="s">
        <v>579</v>
      </c>
      <c r="D541" s="8" t="s">
        <v>46</v>
      </c>
      <c r="E541" s="9" t="s">
        <v>598</v>
      </c>
      <c r="F541" s="10">
        <v>10133.6</v>
      </c>
      <c r="G541" s="10">
        <v>11684</v>
      </c>
      <c r="H541" s="8">
        <v>16858.2</v>
      </c>
      <c r="I541" s="11">
        <f>ROUND((Table1[[#This Row],[شاخص موقت سه ماهه دوم 1405]]-Table1[[#This Row],[شاخص قطعی سه ماهه چهارم 1404]])/Table1[[#This Row],[شاخص قطعی سه ماهه چهارم 1404]],2)</f>
        <v>0.66</v>
      </c>
      <c r="J541" s="11">
        <f>ROUND((Table1[[#This Row],[شاخص موقت سه ماهه دوم 1405]]-Table1[[#This Row],[شاخص موقت سه ماهه اول 1405]])/Table1[[#This Row],[شاخص موقت سه ماهه اول 1405]],2)</f>
        <v>0.44</v>
      </c>
    </row>
    <row r="542" spans="2:10" ht="40.1" x14ac:dyDescent="0.55000000000000004">
      <c r="B542" s="8">
        <v>30</v>
      </c>
      <c r="C542" s="9" t="s">
        <v>579</v>
      </c>
      <c r="D542" s="8" t="s">
        <v>48</v>
      </c>
      <c r="E542" s="9" t="s">
        <v>599</v>
      </c>
      <c r="F542" s="10">
        <v>8802.7000000000007</v>
      </c>
      <c r="G542" s="10">
        <v>10149.5</v>
      </c>
      <c r="H542" s="8">
        <v>14207.1</v>
      </c>
      <c r="I542" s="11">
        <f>ROUND((Table1[[#This Row],[شاخص موقت سه ماهه دوم 1405]]-Table1[[#This Row],[شاخص قطعی سه ماهه چهارم 1404]])/Table1[[#This Row],[شاخص قطعی سه ماهه چهارم 1404]],2)</f>
        <v>0.61</v>
      </c>
      <c r="J542" s="11">
        <f>ROUND((Table1[[#This Row],[شاخص موقت سه ماهه دوم 1405]]-Table1[[#This Row],[شاخص موقت سه ماهه اول 1405]])/Table1[[#This Row],[شاخص موقت سه ماهه اول 1405]],2)</f>
        <v>0.4</v>
      </c>
    </row>
    <row r="543" spans="2:10" ht="20.05" x14ac:dyDescent="0.55000000000000004">
      <c r="B543" s="8">
        <v>30</v>
      </c>
      <c r="C543" s="9" t="s">
        <v>579</v>
      </c>
      <c r="D543" s="8" t="s">
        <v>50</v>
      </c>
      <c r="E543" s="9" t="s">
        <v>600</v>
      </c>
      <c r="F543" s="10">
        <v>18783.599999999999</v>
      </c>
      <c r="G543" s="10">
        <v>21657.5</v>
      </c>
      <c r="H543" s="8">
        <v>24885.200000000001</v>
      </c>
      <c r="I543" s="11">
        <f>ROUND((Table1[[#This Row],[شاخص موقت سه ماهه دوم 1405]]-Table1[[#This Row],[شاخص قطعی سه ماهه چهارم 1404]])/Table1[[#This Row],[شاخص قطعی سه ماهه چهارم 1404]],2)</f>
        <v>0.32</v>
      </c>
      <c r="J543" s="11">
        <f>ROUND((Table1[[#This Row],[شاخص موقت سه ماهه دوم 1405]]-Table1[[#This Row],[شاخص موقت سه ماهه اول 1405]])/Table1[[#This Row],[شاخص موقت سه ماهه اول 1405]],2)</f>
        <v>0.15</v>
      </c>
    </row>
    <row r="544" spans="2:10" ht="20.05" x14ac:dyDescent="0.55000000000000004">
      <c r="B544" s="8">
        <v>30</v>
      </c>
      <c r="C544" s="9" t="s">
        <v>579</v>
      </c>
      <c r="D544" s="8" t="s">
        <v>52</v>
      </c>
      <c r="E544" s="9" t="s">
        <v>601</v>
      </c>
      <c r="F544" s="10">
        <v>14041.1</v>
      </c>
      <c r="G544" s="10">
        <v>16189.4</v>
      </c>
      <c r="H544" s="8">
        <v>23859.3</v>
      </c>
      <c r="I544" s="11">
        <f>ROUND((Table1[[#This Row],[شاخص موقت سه ماهه دوم 1405]]-Table1[[#This Row],[شاخص قطعی سه ماهه چهارم 1404]])/Table1[[#This Row],[شاخص قطعی سه ماهه چهارم 1404]],2)</f>
        <v>0.7</v>
      </c>
      <c r="J544" s="11">
        <f>ROUND((Table1[[#This Row],[شاخص موقت سه ماهه دوم 1405]]-Table1[[#This Row],[شاخص موقت سه ماهه اول 1405]])/Table1[[#This Row],[شاخص موقت سه ماهه اول 1405]],2)</f>
        <v>0.47</v>
      </c>
    </row>
    <row r="545" spans="2:10" ht="20.05" x14ac:dyDescent="0.55000000000000004">
      <c r="B545" s="8">
        <v>30</v>
      </c>
      <c r="C545" s="9" t="s">
        <v>579</v>
      </c>
      <c r="D545" s="8" t="s">
        <v>54</v>
      </c>
      <c r="E545" s="9" t="s">
        <v>602</v>
      </c>
      <c r="F545" s="10">
        <v>19163.599999999999</v>
      </c>
      <c r="G545" s="10">
        <v>22095.599999999999</v>
      </c>
      <c r="H545" s="8">
        <v>26465.4</v>
      </c>
      <c r="I545" s="11">
        <f>ROUND((Table1[[#This Row],[شاخص موقت سه ماهه دوم 1405]]-Table1[[#This Row],[شاخص قطعی سه ماهه چهارم 1404]])/Table1[[#This Row],[شاخص قطعی سه ماهه چهارم 1404]],2)</f>
        <v>0.38</v>
      </c>
      <c r="J545" s="11">
        <f>ROUND((Table1[[#This Row],[شاخص موقت سه ماهه دوم 1405]]-Table1[[#This Row],[شاخص موقت سه ماهه اول 1405]])/Table1[[#This Row],[شاخص موقت سه ماهه اول 1405]],2)</f>
        <v>0.2</v>
      </c>
    </row>
    <row r="546" spans="2:10" ht="20.05" x14ac:dyDescent="0.55000000000000004">
      <c r="B546" s="8">
        <v>30</v>
      </c>
      <c r="C546" s="9" t="s">
        <v>579</v>
      </c>
      <c r="D546" s="8" t="s">
        <v>56</v>
      </c>
      <c r="E546" s="9" t="s">
        <v>603</v>
      </c>
      <c r="F546" s="10">
        <v>14355.7</v>
      </c>
      <c r="G546" s="10">
        <v>16552.099999999999</v>
      </c>
      <c r="H546" s="8">
        <v>20042.599999999999</v>
      </c>
      <c r="I546" s="11">
        <f>ROUND((Table1[[#This Row],[شاخص موقت سه ماهه دوم 1405]]-Table1[[#This Row],[شاخص قطعی سه ماهه چهارم 1404]])/Table1[[#This Row],[شاخص قطعی سه ماهه چهارم 1404]],2)</f>
        <v>0.4</v>
      </c>
      <c r="J546" s="11">
        <f>ROUND((Table1[[#This Row],[شاخص موقت سه ماهه دوم 1405]]-Table1[[#This Row],[شاخص موقت سه ماهه اول 1405]])/Table1[[#This Row],[شاخص موقت سه ماهه اول 1405]],2)</f>
        <v>0.21</v>
      </c>
    </row>
    <row r="547" spans="2:10" ht="20.05" x14ac:dyDescent="0.55000000000000004">
      <c r="B547" s="8">
        <v>30</v>
      </c>
      <c r="C547" s="9" t="s">
        <v>579</v>
      </c>
      <c r="D547" s="8" t="s">
        <v>58</v>
      </c>
      <c r="E547" s="9" t="s">
        <v>604</v>
      </c>
      <c r="F547" s="10">
        <v>19549.8</v>
      </c>
      <c r="G547" s="10">
        <v>22540.9</v>
      </c>
      <c r="H547" s="8">
        <v>31220.9</v>
      </c>
      <c r="I547" s="11">
        <f>ROUND((Table1[[#This Row],[شاخص موقت سه ماهه دوم 1405]]-Table1[[#This Row],[شاخص قطعی سه ماهه چهارم 1404]])/Table1[[#This Row],[شاخص قطعی سه ماهه چهارم 1404]],2)</f>
        <v>0.6</v>
      </c>
      <c r="J547" s="11">
        <f>ROUND((Table1[[#This Row],[شاخص موقت سه ماهه دوم 1405]]-Table1[[#This Row],[شاخص موقت سه ماهه اول 1405]])/Table1[[#This Row],[شاخص موقت سه ماهه اول 1405]],2)</f>
        <v>0.39</v>
      </c>
    </row>
    <row r="548" spans="2:10" ht="40.1" x14ac:dyDescent="0.55000000000000004">
      <c r="B548" s="8">
        <v>30</v>
      </c>
      <c r="C548" s="9" t="s">
        <v>579</v>
      </c>
      <c r="D548" s="8" t="s">
        <v>60</v>
      </c>
      <c r="E548" s="9" t="s">
        <v>605</v>
      </c>
      <c r="F548" s="10">
        <v>22759.8</v>
      </c>
      <c r="G548" s="10">
        <v>26242</v>
      </c>
      <c r="H548" s="8">
        <v>35466</v>
      </c>
      <c r="I548" s="11">
        <f>ROUND((Table1[[#This Row],[شاخص موقت سه ماهه دوم 1405]]-Table1[[#This Row],[شاخص قطعی سه ماهه چهارم 1404]])/Table1[[#This Row],[شاخص قطعی سه ماهه چهارم 1404]],2)</f>
        <v>0.56000000000000005</v>
      </c>
      <c r="J548" s="11">
        <f>ROUND((Table1[[#This Row],[شاخص موقت سه ماهه دوم 1405]]-Table1[[#This Row],[شاخص موقت سه ماهه اول 1405]])/Table1[[#This Row],[شاخص موقت سه ماهه اول 1405]],2)</f>
        <v>0.35</v>
      </c>
    </row>
    <row r="549" spans="2:10" ht="20.05" x14ac:dyDescent="0.55000000000000004">
      <c r="B549" s="8">
        <v>30</v>
      </c>
      <c r="C549" s="9" t="s">
        <v>579</v>
      </c>
      <c r="D549" s="8" t="s">
        <v>62</v>
      </c>
      <c r="E549" s="9" t="s">
        <v>606</v>
      </c>
      <c r="F549" s="10">
        <v>22470.6</v>
      </c>
      <c r="G549" s="10">
        <v>25908.6</v>
      </c>
      <c r="H549" s="8">
        <v>33814.699999999997</v>
      </c>
      <c r="I549" s="11">
        <f>ROUND((Table1[[#This Row],[شاخص موقت سه ماهه دوم 1405]]-Table1[[#This Row],[شاخص قطعی سه ماهه چهارم 1404]])/Table1[[#This Row],[شاخص قطعی سه ماهه چهارم 1404]],2)</f>
        <v>0.5</v>
      </c>
      <c r="J549" s="11">
        <f>ROUND((Table1[[#This Row],[شاخص موقت سه ماهه دوم 1405]]-Table1[[#This Row],[شاخص موقت سه ماهه اول 1405]])/Table1[[#This Row],[شاخص موقت سه ماهه اول 1405]],2)</f>
        <v>0.31</v>
      </c>
    </row>
    <row r="550" spans="2:10" ht="20.05" x14ac:dyDescent="0.55000000000000004">
      <c r="B550" s="8">
        <v>30</v>
      </c>
      <c r="C550" s="9" t="s">
        <v>579</v>
      </c>
      <c r="D550" s="8" t="s">
        <v>64</v>
      </c>
      <c r="E550" s="9" t="s">
        <v>607</v>
      </c>
      <c r="F550" s="10">
        <v>18166.2</v>
      </c>
      <c r="G550" s="10">
        <v>20945.599999999999</v>
      </c>
      <c r="H550" s="8">
        <v>29705.3</v>
      </c>
      <c r="I550" s="11">
        <f>ROUND((Table1[[#This Row],[شاخص موقت سه ماهه دوم 1405]]-Table1[[#This Row],[شاخص قطعی سه ماهه چهارم 1404]])/Table1[[#This Row],[شاخص قطعی سه ماهه چهارم 1404]],2)</f>
        <v>0.64</v>
      </c>
      <c r="J550" s="11">
        <f>ROUND((Table1[[#This Row],[شاخص موقت سه ماهه دوم 1405]]-Table1[[#This Row],[شاخص موقت سه ماهه اول 1405]])/Table1[[#This Row],[شاخص موقت سه ماهه اول 1405]],2)</f>
        <v>0.42</v>
      </c>
    </row>
    <row r="551" spans="2:10" ht="40.1" x14ac:dyDescent="0.55000000000000004">
      <c r="B551" s="8">
        <v>30</v>
      </c>
      <c r="C551" s="9" t="s">
        <v>579</v>
      </c>
      <c r="D551" s="8" t="s">
        <v>110</v>
      </c>
      <c r="E551" s="9" t="s">
        <v>608</v>
      </c>
      <c r="F551" s="10">
        <v>18337.5</v>
      </c>
      <c r="G551" s="10">
        <v>21143.1</v>
      </c>
      <c r="H551" s="8">
        <v>27669.200000000001</v>
      </c>
      <c r="I551" s="11">
        <f>ROUND((Table1[[#This Row],[شاخص موقت سه ماهه دوم 1405]]-Table1[[#This Row],[شاخص قطعی سه ماهه چهارم 1404]])/Table1[[#This Row],[شاخص قطعی سه ماهه چهارم 1404]],2)</f>
        <v>0.51</v>
      </c>
      <c r="J551" s="11">
        <f>ROUND((Table1[[#This Row],[شاخص موقت سه ماهه دوم 1405]]-Table1[[#This Row],[شاخص موقت سه ماهه اول 1405]])/Table1[[#This Row],[شاخص موقت سه ماهه اول 1405]],2)</f>
        <v>0.31</v>
      </c>
    </row>
    <row r="552" spans="2:10" ht="40.1" x14ac:dyDescent="0.55000000000000004">
      <c r="B552" s="8">
        <v>30</v>
      </c>
      <c r="C552" s="9" t="s">
        <v>579</v>
      </c>
      <c r="D552" s="8" t="s">
        <v>112</v>
      </c>
      <c r="E552" s="9" t="s">
        <v>609</v>
      </c>
      <c r="F552" s="10">
        <v>11316.2</v>
      </c>
      <c r="G552" s="10">
        <v>13047.6</v>
      </c>
      <c r="H552" s="8">
        <v>17080.900000000001</v>
      </c>
      <c r="I552" s="11">
        <f>ROUND((Table1[[#This Row],[شاخص موقت سه ماهه دوم 1405]]-Table1[[#This Row],[شاخص قطعی سه ماهه چهارم 1404]])/Table1[[#This Row],[شاخص قطعی سه ماهه چهارم 1404]],2)</f>
        <v>0.51</v>
      </c>
      <c r="J552" s="11">
        <f>ROUND((Table1[[#This Row],[شاخص موقت سه ماهه دوم 1405]]-Table1[[#This Row],[شاخص موقت سه ماهه اول 1405]])/Table1[[#This Row],[شاخص موقت سه ماهه اول 1405]],2)</f>
        <v>0.31</v>
      </c>
    </row>
    <row r="553" spans="2:10" ht="20.05" x14ac:dyDescent="0.55000000000000004">
      <c r="B553" s="8">
        <v>30</v>
      </c>
      <c r="C553" s="9" t="s">
        <v>579</v>
      </c>
      <c r="D553" s="8" t="s">
        <v>114</v>
      </c>
      <c r="E553" s="9" t="s">
        <v>610</v>
      </c>
      <c r="F553" s="10">
        <v>19463.3</v>
      </c>
      <c r="G553" s="10">
        <v>22441.200000000001</v>
      </c>
      <c r="H553" s="8">
        <v>27732.799999999999</v>
      </c>
      <c r="I553" s="11">
        <f>ROUND((Table1[[#This Row],[شاخص موقت سه ماهه دوم 1405]]-Table1[[#This Row],[شاخص قطعی سه ماهه چهارم 1404]])/Table1[[#This Row],[شاخص قطعی سه ماهه چهارم 1404]],2)</f>
        <v>0.42</v>
      </c>
      <c r="J553" s="11">
        <f>ROUND((Table1[[#This Row],[شاخص موقت سه ماهه دوم 1405]]-Table1[[#This Row],[شاخص موقت سه ماهه اول 1405]])/Table1[[#This Row],[شاخص موقت سه ماهه اول 1405]],2)</f>
        <v>0.24</v>
      </c>
    </row>
    <row r="554" spans="2:10" ht="20.05" x14ac:dyDescent="0.55000000000000004">
      <c r="B554" s="8">
        <v>30</v>
      </c>
      <c r="C554" s="9" t="s">
        <v>579</v>
      </c>
      <c r="D554" s="8" t="s">
        <v>116</v>
      </c>
      <c r="E554" s="9" t="s">
        <v>611</v>
      </c>
      <c r="F554" s="10">
        <v>15863</v>
      </c>
      <c r="G554" s="10">
        <v>18290</v>
      </c>
      <c r="H554" s="8">
        <v>20629.900000000001</v>
      </c>
      <c r="I554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554" s="11">
        <f>ROUND((Table1[[#This Row],[شاخص موقت سه ماهه دوم 1405]]-Table1[[#This Row],[شاخص موقت سه ماهه اول 1405]])/Table1[[#This Row],[شاخص موقت سه ماهه اول 1405]],2)</f>
        <v>0.13</v>
      </c>
    </row>
    <row r="555" spans="2:10" ht="20.05" x14ac:dyDescent="0.55000000000000004">
      <c r="B555" s="8">
        <v>30</v>
      </c>
      <c r="C555" s="9" t="s">
        <v>579</v>
      </c>
      <c r="D555" s="16" t="s">
        <v>68</v>
      </c>
      <c r="E555" s="9" t="s">
        <v>69</v>
      </c>
      <c r="F555" s="10">
        <v>18902.400000000001</v>
      </c>
      <c r="G555" s="10">
        <v>21794.5</v>
      </c>
      <c r="H555" s="8">
        <v>26986.6</v>
      </c>
      <c r="I555" s="11">
        <f>ROUND((Table1[[#This Row],[شاخص موقت سه ماهه دوم 1405]]-Table1[[#This Row],[شاخص قطعی سه ماهه چهارم 1404]])/Table1[[#This Row],[شاخص قطعی سه ماهه چهارم 1404]],2)</f>
        <v>0.43</v>
      </c>
      <c r="J555" s="11">
        <f>ROUND((Table1[[#This Row],[شاخص موقت سه ماهه دوم 1405]]-Table1[[#This Row],[شاخص موقت سه ماهه اول 1405]])/Table1[[#This Row],[شاخص موقت سه ماهه اول 1405]],2)</f>
        <v>0.24</v>
      </c>
    </row>
    <row r="556" spans="2:10" ht="60.1" x14ac:dyDescent="0.55000000000000004">
      <c r="B556" s="8">
        <v>45</v>
      </c>
      <c r="C556" s="9" t="s">
        <v>612</v>
      </c>
      <c r="D556" s="8" t="s">
        <v>10</v>
      </c>
      <c r="E556" s="9" t="s">
        <v>613</v>
      </c>
      <c r="F556" s="10">
        <v>13692</v>
      </c>
      <c r="G556" s="10">
        <v>19442.599999999999</v>
      </c>
      <c r="H556" s="8">
        <v>17832.8</v>
      </c>
      <c r="I556" s="11">
        <f>ROUND((Table1[[#This Row],[شاخص موقت سه ماهه دوم 1405]]-Table1[[#This Row],[شاخص قطعی سه ماهه چهارم 1404]])/Table1[[#This Row],[شاخص قطعی سه ماهه چهارم 1404]],2)</f>
        <v>0.3</v>
      </c>
      <c r="J556" s="11">
        <f>ROUND((Table1[[#This Row],[شاخص موقت سه ماهه دوم 1405]]-Table1[[#This Row],[شاخص موقت سه ماهه اول 1405]])/Table1[[#This Row],[شاخص موقت سه ماهه اول 1405]],2)</f>
        <v>-0.08</v>
      </c>
    </row>
    <row r="557" spans="2:10" ht="60.1" x14ac:dyDescent="0.55000000000000004">
      <c r="B557" s="8">
        <v>45</v>
      </c>
      <c r="C557" s="9" t="s">
        <v>612</v>
      </c>
      <c r="D557" s="8" t="s">
        <v>12</v>
      </c>
      <c r="E557" s="9" t="s">
        <v>614</v>
      </c>
      <c r="F557" s="10">
        <v>14164.3</v>
      </c>
      <c r="G557" s="10">
        <v>17988.7</v>
      </c>
      <c r="H557" s="8">
        <v>18112.3</v>
      </c>
      <c r="I557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557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558" spans="2:10" ht="60.1" x14ac:dyDescent="0.55000000000000004">
      <c r="B558" s="8">
        <v>45</v>
      </c>
      <c r="C558" s="9" t="s">
        <v>612</v>
      </c>
      <c r="D558" s="8" t="s">
        <v>14</v>
      </c>
      <c r="E558" s="9" t="s">
        <v>615</v>
      </c>
      <c r="F558" s="10">
        <v>14153.9</v>
      </c>
      <c r="G558" s="10">
        <v>17975.5</v>
      </c>
      <c r="H558" s="8">
        <v>18099.8</v>
      </c>
      <c r="I558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558" s="11">
        <f>ROUND((Table1[[#This Row],[شاخص موقت سه ماهه دوم 1405]]-Table1[[#This Row],[شاخص موقت سه ماهه اول 1405]])/Table1[[#This Row],[شاخص موقت سه ماهه اول 1405]],2)</f>
        <v>0.01</v>
      </c>
    </row>
    <row r="559" spans="2:10" ht="60.1" x14ac:dyDescent="0.55000000000000004">
      <c r="B559" s="8">
        <v>45</v>
      </c>
      <c r="C559" s="9" t="s">
        <v>612</v>
      </c>
      <c r="D559" s="16" t="s">
        <v>68</v>
      </c>
      <c r="E559" s="9" t="s">
        <v>69</v>
      </c>
      <c r="F559" s="10">
        <v>14155.8</v>
      </c>
      <c r="G559" s="10">
        <v>17255.900000000001</v>
      </c>
      <c r="H559" s="8">
        <v>18101.7</v>
      </c>
      <c r="I559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559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560" spans="2:10" ht="60.1" x14ac:dyDescent="0.55000000000000004">
      <c r="B560" s="8">
        <v>36</v>
      </c>
      <c r="C560" s="9" t="s">
        <v>616</v>
      </c>
      <c r="D560" s="8" t="s">
        <v>10</v>
      </c>
      <c r="E560" s="9" t="s">
        <v>571</v>
      </c>
      <c r="F560" s="10">
        <v>11794.9</v>
      </c>
      <c r="G560" s="10">
        <v>14378</v>
      </c>
      <c r="H560" s="8">
        <v>14932.2</v>
      </c>
      <c r="I560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560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561" spans="2:10" ht="60.1" x14ac:dyDescent="0.55000000000000004">
      <c r="B561" s="8">
        <v>36</v>
      </c>
      <c r="C561" s="9" t="s">
        <v>616</v>
      </c>
      <c r="D561" s="8" t="s">
        <v>12</v>
      </c>
      <c r="E561" s="9" t="s">
        <v>617</v>
      </c>
      <c r="F561" s="10">
        <v>11864.7</v>
      </c>
      <c r="G561" s="10">
        <v>14463.1</v>
      </c>
      <c r="H561" s="8">
        <v>15214.3</v>
      </c>
      <c r="I561" s="11">
        <f>ROUND((Table1[[#This Row],[شاخص موقت سه ماهه دوم 1405]]-Table1[[#This Row],[شاخص قطعی سه ماهه چهارم 1404]])/Table1[[#This Row],[شاخص قطعی سه ماهه چهارم 1404]],2)</f>
        <v>0.28000000000000003</v>
      </c>
      <c r="J561" s="11">
        <f>ROUND((Table1[[#This Row],[شاخص موقت سه ماهه دوم 1405]]-Table1[[#This Row],[شاخص موقت سه ماهه اول 1405]])/Table1[[#This Row],[شاخص موقت سه ماهه اول 1405]],2)</f>
        <v>0.05</v>
      </c>
    </row>
    <row r="562" spans="2:10" ht="60.1" x14ac:dyDescent="0.55000000000000004">
      <c r="B562" s="8">
        <v>36</v>
      </c>
      <c r="C562" s="9" t="s">
        <v>616</v>
      </c>
      <c r="D562" s="8" t="s">
        <v>14</v>
      </c>
      <c r="E562" s="9" t="s">
        <v>573</v>
      </c>
      <c r="F562" s="10">
        <v>11744.4</v>
      </c>
      <c r="G562" s="10">
        <v>14316.4</v>
      </c>
      <c r="H562" s="8">
        <v>14921.6</v>
      </c>
      <c r="I562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562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563" spans="2:10" ht="60.1" x14ac:dyDescent="0.55000000000000004">
      <c r="B563" s="8">
        <v>36</v>
      </c>
      <c r="C563" s="9" t="s">
        <v>616</v>
      </c>
      <c r="D563" s="8" t="s">
        <v>16</v>
      </c>
      <c r="E563" s="9" t="s">
        <v>574</v>
      </c>
      <c r="F563" s="10">
        <v>11814.6</v>
      </c>
      <c r="G563" s="10">
        <v>14402</v>
      </c>
      <c r="H563" s="8">
        <v>14946.5</v>
      </c>
      <c r="I563" s="11">
        <f>ROUND((Table1[[#This Row],[شاخص موقت سه ماهه دوم 1405]]-Table1[[#This Row],[شاخص قطعی سه ماهه چهارم 1404]])/Table1[[#This Row],[شاخص قطعی سه ماهه چهارم 1404]],2)</f>
        <v>0.27</v>
      </c>
      <c r="J563" s="11">
        <f>ROUND((Table1[[#This Row],[شاخص موقت سه ماهه دوم 1405]]-Table1[[#This Row],[شاخص موقت سه ماهه اول 1405]])/Table1[[#This Row],[شاخص موقت سه ماهه اول 1405]],2)</f>
        <v>0.04</v>
      </c>
    </row>
    <row r="564" spans="2:10" ht="60.1" x14ac:dyDescent="0.55000000000000004">
      <c r="B564" s="12">
        <v>36</v>
      </c>
      <c r="C564" s="13" t="s">
        <v>616</v>
      </c>
      <c r="D564" s="17" t="s">
        <v>68</v>
      </c>
      <c r="E564" s="13" t="s">
        <v>69</v>
      </c>
      <c r="F564" s="14">
        <v>11810.3</v>
      </c>
      <c r="G564" s="14">
        <v>14396.8</v>
      </c>
      <c r="H564" s="12">
        <v>15033.7</v>
      </c>
      <c r="I564" s="15">
        <f>ROUND((Table1[[#This Row],[شاخص موقت سه ماهه دوم 1405]]-Table1[[#This Row],[شاخص قطعی سه ماهه چهارم 1404]])/Table1[[#This Row],[شاخص قطعی سه ماهه چهارم 1404]],2)</f>
        <v>0.27</v>
      </c>
      <c r="J564" s="15">
        <f>ROUND((Table1[[#This Row],[شاخص موقت سه ماهه دوم 1405]]-Table1[[#This Row],[شاخص موقت سه ماهه اول 1405]])/Table1[[#This Row],[شاخص موقت سه ماهه اول 1405]],2)</f>
        <v>0.04</v>
      </c>
    </row>
  </sheetData>
  <mergeCells count="1">
    <mergeCell ref="B1:H1"/>
  </mergeCells>
  <pageMargins left="0.27559055118110237" right="0.27559055118110237" top="0.19685039370078741" bottom="0.74803149606299213" header="0.31496062992125984" footer="0.31496062992125984"/>
  <pageSetup paperSize="9" scale="6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1405-2</vt:lpstr>
      <vt:lpstr>'1405-2'!Print_Area</vt:lpstr>
      <vt:lpstr>'1405-2'!Print_Titles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 Naseh</dc:creator>
  <cp:lastModifiedBy>Mohammad Naseh</cp:lastModifiedBy>
  <cp:lastPrinted>2026-11-02T04:27:34Z</cp:lastPrinted>
  <dcterms:created xsi:type="dcterms:W3CDTF">2026-11-02T04:21:51Z</dcterms:created>
  <dcterms:modified xsi:type="dcterms:W3CDTF">2026-11-02T04:28:09Z</dcterms:modified>
</cp:coreProperties>
</file>